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Default Extension="vml" ContentType="application/vnd.openxmlformats-officedocument.vmlDrawing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1835" tabRatio="995" firstSheet="2" activeTab="17"/>
  </bookViews>
  <sheets>
    <sheet name="1,5 лет" sheetId="1" r:id="rId1"/>
    <sheet name="ЕДК-Многод." sheetId="2" r:id="rId2"/>
    <sheet name="ФЕДК" sheetId="3" r:id="rId3"/>
    <sheet name="РЕДК" sheetId="4" r:id="rId4"/>
    <sheet name="ОблМПС" sheetId="5" r:id="rId5"/>
    <sheet name="бер и корм" sheetId="6" r:id="rId6"/>
    <sheet name="ЕДВ" sheetId="7" r:id="rId7"/>
    <sheet name="ЕДК-село" sheetId="8" r:id="rId8"/>
    <sheet name="федрегистр" sheetId="9" r:id="rId9"/>
    <sheet name="ВОВ " sheetId="10" r:id="rId10"/>
    <sheet name="ДП" sheetId="11" r:id="rId11"/>
    <sheet name="142" sheetId="12" r:id="rId12"/>
    <sheet name="475" sheetId="13" r:id="rId13"/>
    <sheet name="ЕСПБ" sheetId="14" r:id="rId14"/>
    <sheet name="доноры" sheetId="15" r:id="rId15"/>
    <sheet name="инвалиды" sheetId="16" r:id="rId16"/>
    <sheet name="Чаэс" sheetId="17" r:id="rId17"/>
    <sheet name="актуальные" sheetId="18" r:id="rId18"/>
  </sheets>
  <definedNames>
    <definedName name="DATABASE" localSheetId="10">'ДП'!$B$4:$H$21</definedName>
  </definedNames>
  <calcPr fullCalcOnLoad="1"/>
</workbook>
</file>

<file path=xl/comments14.xml><?xml version="1.0" encoding="utf-8"?>
<comments xmlns="http://schemas.openxmlformats.org/spreadsheetml/2006/main">
  <authors>
    <author>kolobova</author>
  </authors>
  <commentList>
    <comment ref="B27" authorId="0">
      <text>
        <r>
          <rPr>
            <b/>
            <sz val="8"/>
            <rFont val="Tahoma"/>
            <family val="0"/>
          </rPr>
          <t>kolobova:</t>
        </r>
        <r>
          <rPr>
            <sz val="8"/>
            <rFont val="Tahoma"/>
            <family val="0"/>
          </rPr>
          <t xml:space="preserve">
изменения от 06.09.2012 за август федералы увеличение на 2 (с 1821 на 1823)
</t>
        </r>
      </text>
    </comment>
  </commentList>
</comments>
</file>

<file path=xl/sharedStrings.xml><?xml version="1.0" encoding="utf-8"?>
<sst xmlns="http://schemas.openxmlformats.org/spreadsheetml/2006/main" count="1197" uniqueCount="685">
  <si>
    <t xml:space="preserve">                                  Информация о получателях ежемесячной денежной выплаты отдельным категориям граждан,                                             проживающих в Ленинградской области</t>
  </si>
  <si>
    <t>№ п/п</t>
  </si>
  <si>
    <t>РАЙОН</t>
  </si>
  <si>
    <t>Труженики тыла</t>
  </si>
  <si>
    <t>Жертвы репрессий</t>
  </si>
  <si>
    <t>Ветераны труда</t>
  </si>
  <si>
    <t>Всего граждан, включенных в региональный регистр</t>
  </si>
  <si>
    <t>Ветераны труда Ленинградской области</t>
  </si>
  <si>
    <t>ВСЕГО</t>
  </si>
  <si>
    <t>Бокситогорский район</t>
  </si>
  <si>
    <t>Волосовский район</t>
  </si>
  <si>
    <t>Волховский район</t>
  </si>
  <si>
    <t>Всеволожский район</t>
  </si>
  <si>
    <t>Выборгский район</t>
  </si>
  <si>
    <t>Гатчинский район</t>
  </si>
  <si>
    <t>Кингисеппский район</t>
  </si>
  <si>
    <t>Киришский район</t>
  </si>
  <si>
    <t>Кировский район</t>
  </si>
  <si>
    <t>Лодейнопольский район</t>
  </si>
  <si>
    <t>Ломоносовский район</t>
  </si>
  <si>
    <t>Лужский район</t>
  </si>
  <si>
    <t>Подпорожский район</t>
  </si>
  <si>
    <t>Приозерский район</t>
  </si>
  <si>
    <t>Сланцевский район</t>
  </si>
  <si>
    <t>г. Сосновый Бор</t>
  </si>
  <si>
    <t>Тихвинский район</t>
  </si>
  <si>
    <t>Тосненский район</t>
  </si>
  <si>
    <t>ИТОГО</t>
  </si>
  <si>
    <t xml:space="preserve">Информация о получателях ежемесячной денежной компенсации
  за  расходы по коммунальным услугам из средств Областного бюджета </t>
  </si>
  <si>
    <t>№</t>
  </si>
  <si>
    <t>Наименование МО</t>
  </si>
  <si>
    <t>получатели</t>
  </si>
  <si>
    <t xml:space="preserve">иждивенцы </t>
  </si>
  <si>
    <t>ЖПР (получатели без иждивенцев)</t>
  </si>
  <si>
    <t>Ветераны труда (получатели без иждивенцев)</t>
  </si>
  <si>
    <t xml:space="preserve"> Бокситогорский</t>
  </si>
  <si>
    <t xml:space="preserve"> Волосовский</t>
  </si>
  <si>
    <t xml:space="preserve"> Волховский</t>
  </si>
  <si>
    <t xml:space="preserve"> Всеволожский</t>
  </si>
  <si>
    <t xml:space="preserve"> Выборгский</t>
  </si>
  <si>
    <t>Гатчинский</t>
  </si>
  <si>
    <t>Кингисеппский</t>
  </si>
  <si>
    <t>Киришский</t>
  </si>
  <si>
    <t>Кировский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</si>
  <si>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</si>
  <si>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</si>
  <si>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</si>
  <si>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</si>
  <si>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</si>
  <si>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Сланцевский</t>
  </si>
  <si>
    <t>Сосновый Бор</t>
  </si>
  <si>
    <t>Тихвинский</t>
  </si>
  <si>
    <t>Тосненский</t>
  </si>
  <si>
    <t>*-в данную численность также включены граждане у которых имеется задолженность по данному виду выплате</t>
  </si>
  <si>
    <t xml:space="preserve">Информация о получателях ежемесячной денежной компенсации многодетным семьям, проживающим в Ленинградской области </t>
  </si>
  <si>
    <t xml:space="preserve">количество семей </t>
  </si>
  <si>
    <t>количество членов семьи (чел).</t>
  </si>
  <si>
    <t>Всего (чел).</t>
  </si>
  <si>
    <t>итого</t>
  </si>
  <si>
    <t>в т.ч. имеющие:</t>
  </si>
  <si>
    <t>количество получателей многодетная мать/отец (чел).</t>
  </si>
  <si>
    <t xml:space="preserve"> взрослый член семьи</t>
  </si>
  <si>
    <t xml:space="preserve"> детей  в семьях имеющие:</t>
  </si>
  <si>
    <t>3 детей</t>
  </si>
  <si>
    <t>4 детей</t>
  </si>
  <si>
    <t>5 детей</t>
  </si>
  <si>
    <t>6 детей и более</t>
  </si>
  <si>
    <t>ВСЕГО ДЕТЕЙ</t>
  </si>
  <si>
    <t>Бокситогорский</t>
  </si>
  <si>
    <t xml:space="preserve">Волосовский        </t>
  </si>
  <si>
    <t>Волхов</t>
  </si>
  <si>
    <t xml:space="preserve">Всеволожский    </t>
  </si>
  <si>
    <t xml:space="preserve">Выборгский        </t>
  </si>
  <si>
    <t xml:space="preserve">Гатчинский          </t>
  </si>
  <si>
    <t xml:space="preserve">Кингисеппский      </t>
  </si>
  <si>
    <t xml:space="preserve">Киришский           </t>
  </si>
  <si>
    <t xml:space="preserve">Кировский         </t>
  </si>
  <si>
    <t xml:space="preserve">Лодейнопольский </t>
  </si>
  <si>
    <t xml:space="preserve">Ломоносовский     </t>
  </si>
  <si>
    <t xml:space="preserve">Лужский            </t>
  </si>
  <si>
    <t xml:space="preserve">Подпорожский       </t>
  </si>
  <si>
    <t xml:space="preserve">Приозерский        </t>
  </si>
  <si>
    <t xml:space="preserve">Сланцевский        </t>
  </si>
  <si>
    <t xml:space="preserve">Сосновый Бор       </t>
  </si>
  <si>
    <t xml:space="preserve">Тихвинский         </t>
  </si>
  <si>
    <t xml:space="preserve">Тосненский        </t>
  </si>
  <si>
    <t>Всего по Лен. области:</t>
  </si>
  <si>
    <t xml:space="preserve">Сведения о количестве специалистов сельской местности, в разрезе муниципальных образований Ленинградской области, по БД "Социальная защита" </t>
  </si>
  <si>
    <t>П\П</t>
  </si>
  <si>
    <t>Количество получателей у которых были начисления (с учетом должников) в накопительно  2012 году</t>
  </si>
  <si>
    <t>медицинские работники</t>
  </si>
  <si>
    <t>Специалисты госуд.ветеринарного надзора</t>
  </si>
  <si>
    <t>Социальные работники</t>
  </si>
  <si>
    <t>Работники культурно-просвет учреждений</t>
  </si>
  <si>
    <t>медицинские работники образования</t>
  </si>
  <si>
    <t>педагогические работники</t>
  </si>
  <si>
    <t>Специалисты</t>
  </si>
  <si>
    <t>Пенсионеры</t>
  </si>
  <si>
    <t>Всего получателей (без иждивенцев)</t>
  </si>
  <si>
    <t>в том числе педагогических работников</t>
  </si>
  <si>
    <t>получ.</t>
  </si>
  <si>
    <t>ижд.</t>
  </si>
  <si>
    <t>получателей</t>
  </si>
  <si>
    <t>Итого по области</t>
  </si>
  <si>
    <t>специалисты гос.ветнадзор</t>
  </si>
  <si>
    <t>социальные работники</t>
  </si>
  <si>
    <t xml:space="preserve">работники культурно-просвет </t>
  </si>
  <si>
    <t>мед.работники образования</t>
  </si>
  <si>
    <t>иждивенцы</t>
  </si>
  <si>
    <t>№
п/п</t>
  </si>
  <si>
    <t>Волосовский</t>
  </si>
  <si>
    <t>Волховский</t>
  </si>
  <si>
    <t>Всеволожский</t>
  </si>
  <si>
    <t>Выборгский</t>
  </si>
  <si>
    <t>Число получателей (чел.)</t>
  </si>
  <si>
    <t>Всего детей (чел.)</t>
  </si>
  <si>
    <t>% к предш. месяцу</t>
  </si>
  <si>
    <t xml:space="preserve">     ИНФОРМАЦИЯ  </t>
  </si>
  <si>
    <t xml:space="preserve">о получателях ежемесячной компенсации на питание беременным и кормящим женщинам </t>
  </si>
  <si>
    <t xml:space="preserve">                                                                 и    детям в возрасте до 3-х лет             </t>
  </si>
  <si>
    <t>Беременные женщины</t>
  </si>
  <si>
    <t>Кормящие матери</t>
  </si>
  <si>
    <t>Дети 1-го года жизни</t>
  </si>
  <si>
    <t>Дети 2-го и 3-го года жизни</t>
  </si>
  <si>
    <t>Всего  льготоносителей</t>
  </si>
  <si>
    <t>Всего получателей</t>
  </si>
  <si>
    <t>Льготоносителей (чел.)</t>
  </si>
  <si>
    <t>Получателей</t>
  </si>
  <si>
    <t>ВСЕГО:</t>
  </si>
  <si>
    <t>В т.ч. Детей</t>
  </si>
  <si>
    <t xml:space="preserve">В т.ч. женщин </t>
  </si>
  <si>
    <t xml:space="preserve">Волховский </t>
  </si>
  <si>
    <t>№
 п/п</t>
  </si>
  <si>
    <t>Компенсация на рождение ребенка ЛО</t>
  </si>
  <si>
    <t>Государственная социальная помощь</t>
  </si>
  <si>
    <t>Единоврем. выплата лицам, состоящим в браке 50, 60,70, 75 лет</t>
  </si>
  <si>
    <t>Социальное пособие на погребение</t>
  </si>
  <si>
    <t>Пособие на рожд. по 
ФЗ № 81</t>
  </si>
  <si>
    <t xml:space="preserve">Ежегод. компенсация на приобрет. одежды и шк.-письм. принадлежностей многодетным </t>
  </si>
  <si>
    <t>чел.</t>
  </si>
  <si>
    <t>сем.пар</t>
  </si>
  <si>
    <t>чел</t>
  </si>
  <si>
    <t>6*</t>
  </si>
  <si>
    <t>* В гр.6 Данные указаны без учета соц.пособия на погребения, перечисленные по безналичному расчету организациям, занимающимися погребением.</t>
  </si>
  <si>
    <t>Сводный  отчет</t>
  </si>
  <si>
    <t>в  разрезе муниципальных образований  по реализации единых социальных проездных билетов</t>
  </si>
  <si>
    <t xml:space="preserve">                 отдельных категорий граждан, проживающих в Ленинградской области</t>
  </si>
  <si>
    <t xml:space="preserve">название  </t>
  </si>
  <si>
    <t xml:space="preserve">муниципального  </t>
  </si>
  <si>
    <t>областной регистр</t>
  </si>
  <si>
    <t>фед</t>
  </si>
  <si>
    <t>пенси</t>
  </si>
  <si>
    <t>д</t>
  </si>
  <si>
    <t>с</t>
  </si>
  <si>
    <t>инв</t>
  </si>
  <si>
    <t>г</t>
  </si>
  <si>
    <t>областной  регистр</t>
  </si>
  <si>
    <t>пенсио</t>
  </si>
  <si>
    <t>района</t>
  </si>
  <si>
    <t>т.т</t>
  </si>
  <si>
    <t>в.т.</t>
  </si>
  <si>
    <t>ЖПР</t>
  </si>
  <si>
    <t>всего</t>
  </si>
  <si>
    <t>рег</t>
  </si>
  <si>
    <t>онеры</t>
  </si>
  <si>
    <t>в.т</t>
  </si>
  <si>
    <t>неры</t>
  </si>
  <si>
    <t>Лодейнопольск</t>
  </si>
  <si>
    <t>итого по категориям</t>
  </si>
  <si>
    <t>Примечание:                       Условные  обозначения:</t>
  </si>
  <si>
    <t>Обл. рег. -  областной  регистр</t>
  </si>
  <si>
    <t>Фед.рег.  -  федеральный  регистр</t>
  </si>
  <si>
    <t>Т.Т.  -  труженики  тыла</t>
  </si>
  <si>
    <t>Д.  -  дети из многодетных семей, учащиеся в общеобразовательных  учреждениях</t>
  </si>
  <si>
    <t>В.Т.  -  ветераны  труда</t>
  </si>
  <si>
    <t>ЖПР  -  жертвы политических репрессий</t>
  </si>
  <si>
    <t>ИНВ.  -  инвалиды по зрению 1 и 2 группы</t>
  </si>
  <si>
    <t xml:space="preserve">Г.  -  Герои </t>
  </si>
  <si>
    <t xml:space="preserve">         Инвалиды ВОВ </t>
  </si>
  <si>
    <t xml:space="preserve">   Участники ВОВ </t>
  </si>
  <si>
    <t>ЖБЛ</t>
  </si>
  <si>
    <t>несовершеннолетние узники</t>
  </si>
  <si>
    <t>труженики тыла</t>
  </si>
  <si>
    <t>в том числе:</t>
  </si>
  <si>
    <t xml:space="preserve"> инв.</t>
  </si>
  <si>
    <t>без инв.</t>
  </si>
  <si>
    <t>3(4+5+8+11+14)</t>
  </si>
  <si>
    <t>5 (6+7)</t>
  </si>
  <si>
    <t>8 (9+10)</t>
  </si>
  <si>
    <t>11(12+13)</t>
  </si>
  <si>
    <t>Примечание:  Человек  учитывается один раз по более приоритетной категории.</t>
  </si>
  <si>
    <t>Инвали-ды ВОВ</t>
  </si>
  <si>
    <t xml:space="preserve">Участники ВОВ </t>
  </si>
  <si>
    <t xml:space="preserve">Лица награжденные знаком "ЖБЛ" </t>
  </si>
  <si>
    <t>Узники</t>
  </si>
  <si>
    <t>Ветераны боев. действий</t>
  </si>
  <si>
    <t>Учасники ликвидации ЧАЭС</t>
  </si>
  <si>
    <t>Инвалиды ОЗ</t>
  </si>
  <si>
    <t>Дети-инвали-ды</t>
  </si>
  <si>
    <t>Члены семей погибших/ умерших инв, участ, ВОВ, вет боев</t>
  </si>
  <si>
    <t>Граждане, подвергшиеся рад.воз-действию ЧАЭС</t>
  </si>
  <si>
    <t>признанные инвалидами</t>
  </si>
  <si>
    <t>без группы инвалидности</t>
  </si>
  <si>
    <t>рейтинг</t>
  </si>
  <si>
    <t>5161</t>
  </si>
  <si>
    <t>10393</t>
  </si>
  <si>
    <t>12994</t>
  </si>
  <si>
    <t>27118</t>
  </si>
  <si>
    <t>26472</t>
  </si>
  <si>
    <t>26540</t>
  </si>
  <si>
    <t>12500</t>
  </si>
  <si>
    <t>6536</t>
  </si>
  <si>
    <t>11433</t>
  </si>
  <si>
    <t>3977</t>
  </si>
  <si>
    <t>7226</t>
  </si>
  <si>
    <t>10889</t>
  </si>
  <si>
    <t>4542</t>
  </si>
  <si>
    <t>7898</t>
  </si>
  <si>
    <t>7058</t>
  </si>
  <si>
    <t>6244</t>
  </si>
  <si>
    <t>7490</t>
  </si>
  <si>
    <t>13187</t>
  </si>
  <si>
    <t>Примечание:  Человек  учитывается один раз по наиболее приоритетной категории (см.рейтинг).</t>
  </si>
  <si>
    <t>в т.ч. Ребенок-инвалид</t>
  </si>
  <si>
    <t>Инвалиды</t>
  </si>
  <si>
    <t>Всего:</t>
  </si>
  <si>
    <t>в т.ч. Женщин</t>
  </si>
  <si>
    <t>в т.ч. Мужчин</t>
  </si>
  <si>
    <t>В т.ч. Трудоспособные (3,2 гр.), Ж (до 55лет),М (до 60 лет)</t>
  </si>
  <si>
    <t>Ж (2гр.)</t>
  </si>
  <si>
    <t>Ж (3гр.)</t>
  </si>
  <si>
    <t xml:space="preserve">М (2гр.) </t>
  </si>
  <si>
    <t>М (3гр.)</t>
  </si>
  <si>
    <t>Итого:</t>
  </si>
  <si>
    <t>ИНФОРМАЦИЯ</t>
  </si>
  <si>
    <t xml:space="preserve">о численности получателей ежемесячных денежных компенсаций в возмещение вреда здоровью граждан, </t>
  </si>
  <si>
    <t>подвергшихся воздействию радиации вследствие катастрофы на ЧАЭС и приравненных к ним граждан</t>
  </si>
  <si>
    <t>из  них:</t>
  </si>
  <si>
    <t>Числен.</t>
  </si>
  <si>
    <t>Ликвидаторы</t>
  </si>
  <si>
    <t>ЧАЭС, в том числе:</t>
  </si>
  <si>
    <t>МАЯК, в том числе:</t>
  </si>
  <si>
    <t xml:space="preserve">ПОР       </t>
  </si>
  <si>
    <t>получа</t>
  </si>
  <si>
    <t>без инв-ти,</t>
  </si>
  <si>
    <t>телей</t>
  </si>
  <si>
    <t>из них полу-</t>
  </si>
  <si>
    <t>инвалиды, из них</t>
  </si>
  <si>
    <t>получатели в связи с</t>
  </si>
  <si>
    <t>инвалиды</t>
  </si>
  <si>
    <t xml:space="preserve">получатели </t>
  </si>
  <si>
    <t>чают</t>
  </si>
  <si>
    <t xml:space="preserve">получают </t>
  </si>
  <si>
    <t>потерей кормильца</t>
  </si>
  <si>
    <t xml:space="preserve">получают  </t>
  </si>
  <si>
    <t>в связи с</t>
  </si>
  <si>
    <t>в соответствии с:</t>
  </si>
  <si>
    <t>потерей</t>
  </si>
  <si>
    <t>законода-</t>
  </si>
  <si>
    <t>судебным</t>
  </si>
  <si>
    <t>кормильца</t>
  </si>
  <si>
    <t>тельством</t>
  </si>
  <si>
    <t>решением</t>
  </si>
  <si>
    <t>по суд.реш.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</si>
  <si>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</si>
  <si>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</si>
  <si>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</si>
  <si>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</si>
  <si>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</si>
  <si>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</si>
  <si>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</si>
  <si>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</si>
  <si>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</si>
  <si>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</si>
  <si>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</si>
  <si>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</si>
  <si>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</si>
  <si>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</si>
  <si>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</si>
  <si>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</si>
  <si>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</si>
  <si>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</si>
  <si>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 xml:space="preserve">Информация о получателях федеральной ежемесячной денежной компенсации  за  расходы по коммунальным услугам  </t>
  </si>
  <si>
    <t>ФЗ "О Ветеранах"</t>
  </si>
  <si>
    <t>в том числе</t>
  </si>
  <si>
    <t>ФЗ "О социальной защите инвалидов в РФ</t>
  </si>
  <si>
    <t>ФЗ "О гражданах, под.возд.радиации вслед.кат-фы на ЧАЭС", "Маяк" и др.</t>
  </si>
  <si>
    <t>инвалиды ВОВ и инвалиды боевых действий</t>
  </si>
  <si>
    <t xml:space="preserve">   участники ВОВ</t>
  </si>
  <si>
    <t xml:space="preserve">   ветераны боевых действий</t>
  </si>
  <si>
    <t xml:space="preserve">   лица, жители блокадного Лен-да, признанные инв-ми</t>
  </si>
  <si>
    <t>семьи погибших/умерших инвалидов войны, уч.ВОВ и ветераны боевых действий(ст.21), военослужашие</t>
  </si>
  <si>
    <t xml:space="preserve">   инвалиды</t>
  </si>
  <si>
    <t xml:space="preserve">   семьи, имеющие детей-инвалидов</t>
  </si>
  <si>
    <t>всего получат.</t>
  </si>
  <si>
    <t>носители льгот</t>
  </si>
  <si>
    <t>1(3+5+7+9+11)</t>
  </si>
  <si>
    <t>2(4+6+8+10+12)</t>
  </si>
  <si>
    <t>13 (15+17)</t>
  </si>
  <si>
    <t>14 (16+18)</t>
  </si>
  <si>
    <t>1+13+19</t>
  </si>
  <si>
    <t>2+14+20</t>
  </si>
  <si>
    <t>по Ленинградской области</t>
  </si>
  <si>
    <t>Информация о получателях  выплат , предусмотренных постановлением Правительства РФ от 02.08.2005г. №475 "О предоставлении членам семей погибших (умерших) военнослужащих и сотрудников некоторых федеральных органов исполнительной власти компенсационных выплат в связи с расходами по оплате жилых помещений, коммунальных и др. видов услуг"</t>
  </si>
  <si>
    <t>Численность льготоносителей</t>
  </si>
  <si>
    <t>Численность получателей</t>
  </si>
  <si>
    <t>Информация</t>
  </si>
  <si>
    <t xml:space="preserve">о получателях ежемесячных денежных выплат гражданам, </t>
  </si>
  <si>
    <t>награжденным знаком "Почетный донор России" и</t>
  </si>
  <si>
    <t xml:space="preserve">Почетный донор СССР из федерального фонда компенсаций  </t>
  </si>
  <si>
    <t>Почетный донор России</t>
  </si>
  <si>
    <t>Почетный донор СССР</t>
  </si>
  <si>
    <t xml:space="preserve">Количество граждан зарегистрированных в БД </t>
  </si>
  <si>
    <t>Ежемесячное пособие по уходу за ребенком</t>
  </si>
  <si>
    <t>не подлежащим обязательному социальному страхованию</t>
  </si>
  <si>
    <t>МО</t>
  </si>
  <si>
    <t xml:space="preserve">  Активных распоряжений на детей на отчётную дату.                        </t>
  </si>
  <si>
    <t xml:space="preserve">   Нарастающим итогом за 2012 год</t>
  </si>
  <si>
    <t>Дети</t>
  </si>
  <si>
    <t>Получатели</t>
  </si>
  <si>
    <t>Всего</t>
  </si>
  <si>
    <t>в т.ч. доп.пособие (зона льг.соц.-эк.статус)</t>
  </si>
  <si>
    <t>1-ый реб.</t>
  </si>
  <si>
    <t>2-ой и посл.реб.</t>
  </si>
  <si>
    <t>на 1-ого реб.</t>
  </si>
  <si>
    <t>на 2-ого и посл. реб.</t>
  </si>
  <si>
    <t>БОКСИТОГОРСКИЙ</t>
  </si>
  <si>
    <t>ВОЛОСОВСКИЙ</t>
  </si>
  <si>
    <t>ВОЛХОВСКИЙ</t>
  </si>
  <si>
    <t>ВСЕВОЛОЖСКИЙ</t>
  </si>
  <si>
    <t>ВЫБОРГСКИЙ</t>
  </si>
  <si>
    <t>ГАТЧИНСКИЙ</t>
  </si>
  <si>
    <t>КИНГИСЕППСКИЙ</t>
  </si>
  <si>
    <t>КИРИШСКИЙ</t>
  </si>
  <si>
    <t>КИРОВСКИЙ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</si>
  <si>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</si>
  <si>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</si>
  <si>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</si>
  <si>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</si>
  <si>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</si>
  <si>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СЛАНЦЕВСКИЙ</t>
  </si>
  <si>
    <t>СОСНОВЫЙ БОР</t>
  </si>
  <si>
    <t>ТИХВИНСКИЙ</t>
  </si>
  <si>
    <t>ТОСНЕНСКИЙ</t>
  </si>
  <si>
    <t>48</t>
  </si>
  <si>
    <t>20</t>
  </si>
  <si>
    <t>403</t>
  </si>
  <si>
    <t>39</t>
  </si>
  <si>
    <t>693</t>
  </si>
  <si>
    <t>гем</t>
  </si>
  <si>
    <t>С.  -  сопровождающие  лица инвалидов 1 группы, сопровождающие детей-инвалидов, сопровождающие инвалидов по зрению 1 группы</t>
  </si>
  <si>
    <t>гем - получающие процедуру гемодиализа</t>
  </si>
  <si>
    <t>ДИ до 7л. - дети-инвалиды до 7 лет.</t>
  </si>
  <si>
    <t>112</t>
  </si>
  <si>
    <t>21</t>
  </si>
  <si>
    <t>355</t>
  </si>
  <si>
    <t>на 01 сентября 2012 года.</t>
  </si>
  <si>
    <t>начислено к выплате на сентябрь 2012 года</t>
  </si>
  <si>
    <t>Количество актуальных (семей) /получателей (с учетом должников) на сентябрь 2012г</t>
  </si>
  <si>
    <t xml:space="preserve">Количество семей  (с учетом должников) сентябрь 2012 г. (накопительно по начислению) </t>
  </si>
  <si>
    <t>Количество многодетных семей зарегистрированных в БД на текущий момент 2012</t>
  </si>
  <si>
    <r>
      <t xml:space="preserve">Количество получателей у которых были начисления (с учетом должников) </t>
    </r>
    <r>
      <rPr>
        <sz val="12"/>
        <rFont val="Arial"/>
        <family val="2"/>
      </rPr>
      <t>накопительно *</t>
    </r>
  </si>
  <si>
    <r>
      <t xml:space="preserve">Количество получателей у которых были начисления (с учетом должников) </t>
    </r>
    <r>
      <rPr>
        <sz val="12"/>
        <rFont val="Arial"/>
        <family val="2"/>
      </rPr>
      <t>накопительно*</t>
    </r>
  </si>
  <si>
    <t>352</t>
  </si>
  <si>
    <t>3294</t>
  </si>
  <si>
    <t>417</t>
  </si>
  <si>
    <t>524</t>
  </si>
  <si>
    <t>368</t>
  </si>
  <si>
    <t>481</t>
  </si>
  <si>
    <t>428</t>
  </si>
  <si>
    <t>ди до 
7л.</t>
  </si>
  <si>
    <t>249</t>
  </si>
  <si>
    <t xml:space="preserve">Информация о получателях  ежемесячной денежной компенсации                                                                                                                                                          военнослужащим или гражданам, призванным на военные сборы,                                                                                                                                                                                  которым установлена инвалидность вследствии "военной  травмы",                                                                                                                                                                                  а также членам семей погибших (умерших) граждан, вышеуказанных категорий, предусмотренной                                                                                                                       постановлением Правительства РФ от 22.02.2012г. №142 </t>
  </si>
  <si>
    <t>1476</t>
  </si>
  <si>
    <t>начислено к выплате за декабрь 2012 года</t>
  </si>
  <si>
    <t>Количество актуальных получателей (с учетом должников) на февраль 2013г.</t>
  </si>
  <si>
    <t>Количество носителей льгот у которых были начисления (с учетом должников) в 2013 году (накопительно)</t>
  </si>
  <si>
    <t>Жертвы политических репрессий декабрь 2012 г)</t>
  </si>
  <si>
    <t>Ветераны труда (февраль 2013 г)</t>
  </si>
  <si>
    <r>
      <t xml:space="preserve">Количество актуальных получателей (с учетом должников) по БД  </t>
    </r>
    <r>
      <rPr>
        <b/>
        <u val="single"/>
        <sz val="12"/>
        <rFont val="Arial"/>
        <family val="2"/>
      </rPr>
      <t>на февраль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2013 г</t>
    </r>
  </si>
  <si>
    <r>
      <t xml:space="preserve">Количество актуальных получателей (с учетом должников) по БД  </t>
    </r>
    <r>
      <rPr>
        <b/>
        <u val="single"/>
        <sz val="12"/>
        <rFont val="Arial"/>
        <family val="2"/>
      </rPr>
      <t>на февраль 2013 г</t>
    </r>
  </si>
  <si>
    <t>начислено к выплате на февраль 2012 года</t>
  </si>
  <si>
    <t xml:space="preserve">Информация об оказании некоторых мер социальной поддерждки из средств областного бюджета   за  2013 год (нарастающим итогом) по состоянию БД "Социальная защита" на 01.02.2013  г.   </t>
  </si>
  <si>
    <t xml:space="preserve">                                на  февраль   2013 г.</t>
  </si>
  <si>
    <r>
      <t>Численность за 2013г. (</t>
    </r>
    <r>
      <rPr>
        <b/>
        <u val="single"/>
        <sz val="11"/>
        <rFont val="Arial Cyr"/>
        <family val="0"/>
      </rPr>
      <t>накопительно</t>
    </r>
    <r>
      <rPr>
        <b/>
        <sz val="11"/>
        <rFont val="Arial Cyr"/>
        <family val="0"/>
      </rPr>
      <t>)</t>
    </r>
  </si>
  <si>
    <t>26</t>
  </si>
  <si>
    <t>445</t>
  </si>
  <si>
    <t>301</t>
  </si>
  <si>
    <t>286</t>
  </si>
  <si>
    <t>764</t>
  </si>
  <si>
    <t>720</t>
  </si>
  <si>
    <t>708</t>
  </si>
  <si>
    <t>1317</t>
  </si>
  <si>
    <t>38</t>
  </si>
  <si>
    <t>1197</t>
  </si>
  <si>
    <t>1079</t>
  </si>
  <si>
    <t>23</t>
  </si>
  <si>
    <t>1006</t>
  </si>
  <si>
    <t>333</t>
  </si>
  <si>
    <t>257</t>
  </si>
  <si>
    <t>240</t>
  </si>
  <si>
    <t>262</t>
  </si>
  <si>
    <t>247</t>
  </si>
  <si>
    <t>371</t>
  </si>
  <si>
    <t>345</t>
  </si>
  <si>
    <t>266</t>
  </si>
  <si>
    <t>744</t>
  </si>
  <si>
    <t>689</t>
  </si>
  <si>
    <t>453</t>
  </si>
  <si>
    <t>28</t>
  </si>
  <si>
    <t>421</t>
  </si>
  <si>
    <t>540</t>
  </si>
  <si>
    <t>25</t>
  </si>
  <si>
    <t>493</t>
  </si>
  <si>
    <t>328</t>
  </si>
  <si>
    <t>307</t>
  </si>
  <si>
    <t>115</t>
  </si>
  <si>
    <t>111</t>
  </si>
  <si>
    <t>712</t>
  </si>
  <si>
    <t>669</t>
  </si>
  <si>
    <t>319</t>
  </si>
  <si>
    <t>за февраль  2013 года</t>
  </si>
  <si>
    <r>
      <t>ВСЕГО  граждан , которым назначена выплата  в 2013 году (</t>
    </r>
    <r>
      <rPr>
        <b/>
        <u val="single"/>
        <sz val="11"/>
        <rFont val="Arial Cyr"/>
        <family val="0"/>
      </rPr>
      <t xml:space="preserve">накопительно, </t>
    </r>
    <r>
      <rPr>
        <b/>
        <i/>
        <u val="single"/>
        <sz val="11"/>
        <rFont val="Arial Cyr"/>
        <family val="0"/>
      </rPr>
      <t>включительно начисления за текущий месяц</t>
    </r>
    <r>
      <rPr>
        <b/>
        <sz val="11"/>
        <rFont val="Arial Cyr"/>
        <family val="0"/>
      </rPr>
      <t>)</t>
    </r>
  </si>
  <si>
    <t>104</t>
  </si>
  <si>
    <t>5892</t>
  </si>
  <si>
    <t>3252</t>
  </si>
  <si>
    <t>37</t>
  </si>
  <si>
    <t>2313</t>
  </si>
  <si>
    <t>1520</t>
  </si>
  <si>
    <t>27</t>
  </si>
  <si>
    <t>82</t>
  </si>
  <si>
    <t>6642</t>
  </si>
  <si>
    <t>4145</t>
  </si>
  <si>
    <t>24</t>
  </si>
  <si>
    <t>294</t>
  </si>
  <si>
    <t>14087</t>
  </si>
  <si>
    <t>6149</t>
  </si>
  <si>
    <t>128</t>
  </si>
  <si>
    <t>9639</t>
  </si>
  <si>
    <t>8193</t>
  </si>
  <si>
    <t>33</t>
  </si>
  <si>
    <t>203</t>
  </si>
  <si>
    <t>14656</t>
  </si>
  <si>
    <t>8379</t>
  </si>
  <si>
    <t>134</t>
  </si>
  <si>
    <t>5622</t>
  </si>
  <si>
    <t>4369</t>
  </si>
  <si>
    <t>99</t>
  </si>
  <si>
    <t>5661</t>
  </si>
  <si>
    <t>4609</t>
  </si>
  <si>
    <t>100</t>
  </si>
  <si>
    <t>6194</t>
  </si>
  <si>
    <t>4279</t>
  </si>
  <si>
    <t>51</t>
  </si>
  <si>
    <t>2502</t>
  </si>
  <si>
    <t>1386</t>
  </si>
  <si>
    <t>73</t>
  </si>
  <si>
    <t>4218</t>
  </si>
  <si>
    <t>2399</t>
  </si>
  <si>
    <t>109</t>
  </si>
  <si>
    <t>5984</t>
  </si>
  <si>
    <t>3259</t>
  </si>
  <si>
    <t>49</t>
  </si>
  <si>
    <t>3241</t>
  </si>
  <si>
    <t>1353</t>
  </si>
  <si>
    <t>66</t>
  </si>
  <si>
    <t>3582</t>
  </si>
  <si>
    <t>2613</t>
  </si>
  <si>
    <t>68</t>
  </si>
  <si>
    <t>3633</t>
  </si>
  <si>
    <t>1814</t>
  </si>
  <si>
    <t>96</t>
  </si>
  <si>
    <t>8954</t>
  </si>
  <si>
    <t>1981</t>
  </si>
  <si>
    <t>6152</t>
  </si>
  <si>
    <t>5621</t>
  </si>
  <si>
    <t>7080</t>
  </si>
  <si>
    <t>4675</t>
  </si>
  <si>
    <t>начислено к выплате на январь 2013 года</t>
  </si>
  <si>
    <t>Количество актуальных получателей в БД на январь 2013 года (с учетом должников)</t>
  </si>
  <si>
    <t>*-в данную численность также включены граждане у которых имеется задолженность по данному виду выплаты</t>
  </si>
  <si>
    <r>
      <t xml:space="preserve">Сведения о количестве граждан зарегистрированных в БД АИС "Соцзащита", </t>
    </r>
    <r>
      <rPr>
        <b/>
        <u val="single"/>
        <sz val="12"/>
        <rFont val="Arial Cyr"/>
        <family val="0"/>
      </rPr>
      <t xml:space="preserve">имеющих право </t>
    </r>
    <r>
      <rPr>
        <b/>
        <i/>
        <sz val="12"/>
        <rFont val="Arial Cyr"/>
        <family val="0"/>
      </rPr>
      <t>на получение ежемесячной денежной выплаты из федерального бюджета на 01.02.2013г.</t>
    </r>
  </si>
  <si>
    <t>Количество льготников находящихся в регистре Пенсионного Фонда на 01.03.2011</t>
  </si>
  <si>
    <t>123</t>
  </si>
  <si>
    <t>126</t>
  </si>
  <si>
    <t>107</t>
  </si>
  <si>
    <t>29</t>
  </si>
  <si>
    <t>92</t>
  </si>
  <si>
    <t>40</t>
  </si>
  <si>
    <t>42</t>
  </si>
  <si>
    <t>32</t>
  </si>
  <si>
    <t>47</t>
  </si>
  <si>
    <t>Информация о количестве  ветеранов  Великой Отечественной войны 1941-1945 годов,  состоящих на учете в БД АИС "Социальная защита" по состоянию  на 01  февраля 2013 года</t>
  </si>
  <si>
    <r>
      <t xml:space="preserve">Информация о получателях ежемесячных пособий, гражданам имеющим детей  на  </t>
    </r>
    <r>
      <rPr>
        <b/>
        <u val="single"/>
        <sz val="14"/>
        <rFont val="Arial Cyr"/>
        <family val="0"/>
      </rPr>
      <t xml:space="preserve"> февраль 2013 г</t>
    </r>
    <r>
      <rPr>
        <b/>
        <sz val="14"/>
        <rFont val="Arial Cyr"/>
        <family val="0"/>
      </rPr>
      <t>.</t>
    </r>
  </si>
  <si>
    <t>на 01.02.13</t>
  </si>
  <si>
    <t>на 01.01.13</t>
  </si>
  <si>
    <t>Всего за 2013г. (накопительно)</t>
  </si>
  <si>
    <t>Всего  за  2013г. (накопительно)</t>
  </si>
  <si>
    <t>983</t>
  </si>
  <si>
    <t>987</t>
  </si>
  <si>
    <t>1037</t>
  </si>
  <si>
    <t>1540</t>
  </si>
  <si>
    <t>1537</t>
  </si>
  <si>
    <t>1620</t>
  </si>
  <si>
    <t>610</t>
  </si>
  <si>
    <t>623</t>
  </si>
  <si>
    <t>654</t>
  </si>
  <si>
    <t>1059</t>
  </si>
  <si>
    <t>1068</t>
  </si>
  <si>
    <t>1126</t>
  </si>
  <si>
    <t>1414</t>
  </si>
  <si>
    <t>1420</t>
  </si>
  <si>
    <t>2330</t>
  </si>
  <si>
    <t>2324</t>
  </si>
  <si>
    <t>2429</t>
  </si>
  <si>
    <t>1194</t>
  </si>
  <si>
    <t>1244</t>
  </si>
  <si>
    <t>1312</t>
  </si>
  <si>
    <t>2113</t>
  </si>
  <si>
    <t>2215</t>
  </si>
  <si>
    <t>2362</t>
  </si>
  <si>
    <t>1780</t>
  </si>
  <si>
    <t>1797</t>
  </si>
  <si>
    <t>1957</t>
  </si>
  <si>
    <t>2932</t>
  </si>
  <si>
    <t>2967</t>
  </si>
  <si>
    <t>3223</t>
  </si>
  <si>
    <t>1753</t>
  </si>
  <si>
    <t>1737</t>
  </si>
  <si>
    <t>1833</t>
  </si>
  <si>
    <t>3161</t>
  </si>
  <si>
    <t>3085</t>
  </si>
  <si>
    <t>756</t>
  </si>
  <si>
    <t>767</t>
  </si>
  <si>
    <t>800</t>
  </si>
  <si>
    <t>1214</t>
  </si>
  <si>
    <t>1228</t>
  </si>
  <si>
    <t>1290</t>
  </si>
  <si>
    <t>474</t>
  </si>
  <si>
    <t>509</t>
  </si>
  <si>
    <t>806</t>
  </si>
  <si>
    <t>787</t>
  </si>
  <si>
    <t>844</t>
  </si>
  <si>
    <t>534</t>
  </si>
  <si>
    <t>553</t>
  </si>
  <si>
    <t>869</t>
  </si>
  <si>
    <t>865</t>
  </si>
  <si>
    <t>907</t>
  </si>
  <si>
    <t>805</t>
  </si>
  <si>
    <t>815</t>
  </si>
  <si>
    <t>845</t>
  </si>
  <si>
    <t>1309</t>
  </si>
  <si>
    <t>1308</t>
  </si>
  <si>
    <t>1364</t>
  </si>
  <si>
    <t>442</t>
  </si>
  <si>
    <t>466</t>
  </si>
  <si>
    <t>483</t>
  </si>
  <si>
    <t>784</t>
  </si>
  <si>
    <t>828</t>
  </si>
  <si>
    <t>857</t>
  </si>
  <si>
    <t>1350</t>
  </si>
  <si>
    <t>1370</t>
  </si>
  <si>
    <t>1442</t>
  </si>
  <si>
    <t>2266</t>
  </si>
  <si>
    <t>2294</t>
  </si>
  <si>
    <t>2409</t>
  </si>
  <si>
    <t>934</t>
  </si>
  <si>
    <t>952</t>
  </si>
  <si>
    <t>994</t>
  </si>
  <si>
    <t>1523</t>
  </si>
  <si>
    <t>1519</t>
  </si>
  <si>
    <t>1605</t>
  </si>
  <si>
    <t>960</t>
  </si>
  <si>
    <t>973</t>
  </si>
  <si>
    <t>1604</t>
  </si>
  <si>
    <t>1619</t>
  </si>
  <si>
    <t>1685</t>
  </si>
  <si>
    <t>607</t>
  </si>
  <si>
    <t>611</t>
  </si>
  <si>
    <t>1039</t>
  </si>
  <si>
    <t>1022</t>
  </si>
  <si>
    <t>1124</t>
  </si>
  <si>
    <t>236</t>
  </si>
  <si>
    <t>229</t>
  </si>
  <si>
    <t>244</t>
  </si>
  <si>
    <t>409</t>
  </si>
  <si>
    <t>426</t>
  </si>
  <si>
    <t>1380</t>
  </si>
  <si>
    <t>1415</t>
  </si>
  <si>
    <t>2146</t>
  </si>
  <si>
    <t>2199</t>
  </si>
  <si>
    <t>2300</t>
  </si>
  <si>
    <t>733</t>
  </si>
  <si>
    <t>779</t>
  </si>
  <si>
    <t>1245</t>
  </si>
  <si>
    <t>1227</t>
  </si>
  <si>
    <t>1311</t>
  </si>
  <si>
    <t xml:space="preserve">                      на   февраль   2013 г.</t>
  </si>
  <si>
    <t>Накопительно льготоносителей за 2013г.(без начислений текущего месяца</t>
  </si>
  <si>
    <t>на   февраль   2013 г.</t>
  </si>
  <si>
    <t>на январь  2013 года</t>
  </si>
  <si>
    <t>нарастающим итогом с января 2013 года</t>
  </si>
  <si>
    <t xml:space="preserve">реализовано  на    </t>
  </si>
  <si>
    <t>январь  2013 года</t>
  </si>
  <si>
    <t>на   февраль  2013 г.</t>
  </si>
  <si>
    <t>Накопительно за 2013г.</t>
  </si>
  <si>
    <t>304</t>
  </si>
  <si>
    <t>513</t>
  </si>
  <si>
    <t>810</t>
  </si>
  <si>
    <t>1023</t>
  </si>
  <si>
    <t>387</t>
  </si>
  <si>
    <t>389</t>
  </si>
  <si>
    <t>393</t>
  </si>
  <si>
    <t>177</t>
  </si>
  <si>
    <t>277</t>
  </si>
  <si>
    <t>347</t>
  </si>
  <si>
    <t>220</t>
  </si>
  <si>
    <t>261</t>
  </si>
  <si>
    <t>287</t>
  </si>
  <si>
    <t>359</t>
  </si>
  <si>
    <t>Сведения о количестве инвалидов по БД "Социальная защита" на 01.02.2013</t>
  </si>
  <si>
    <t>3896</t>
  </si>
  <si>
    <t>373</t>
  </si>
  <si>
    <t>4320</t>
  </si>
  <si>
    <t>1530</t>
  </si>
  <si>
    <t>282</t>
  </si>
  <si>
    <t>299</t>
  </si>
  <si>
    <t>11458</t>
  </si>
  <si>
    <t>4143</t>
  </si>
  <si>
    <t>970</t>
  </si>
  <si>
    <t>23420</t>
  </si>
  <si>
    <t>8515</t>
  </si>
  <si>
    <t>1880</t>
  </si>
  <si>
    <t>22193</t>
  </si>
  <si>
    <t>7445</t>
  </si>
  <si>
    <t>1213</t>
  </si>
  <si>
    <t>1314</t>
  </si>
  <si>
    <t>20394</t>
  </si>
  <si>
    <t>7085</t>
  </si>
  <si>
    <t>968</t>
  </si>
  <si>
    <t>7873</t>
  </si>
  <si>
    <t>3033</t>
  </si>
  <si>
    <t>554</t>
  </si>
  <si>
    <t>609</t>
  </si>
  <si>
    <t>4896</t>
  </si>
  <si>
    <t>2004</t>
  </si>
  <si>
    <t>386</t>
  </si>
  <si>
    <t>9349</t>
  </si>
  <si>
    <t>3280</t>
  </si>
  <si>
    <t>544</t>
  </si>
  <si>
    <t>627</t>
  </si>
  <si>
    <t>3060</t>
  </si>
  <si>
    <t>1212</t>
  </si>
  <si>
    <t>253</t>
  </si>
  <si>
    <t>260</t>
  </si>
  <si>
    <t>5639</t>
  </si>
  <si>
    <t>1980</t>
  </si>
  <si>
    <t>295</t>
  </si>
  <si>
    <t>8127</t>
  </si>
  <si>
    <t>3049</t>
  </si>
  <si>
    <t>520</t>
  </si>
  <si>
    <t>558</t>
  </si>
  <si>
    <t>3287</t>
  </si>
  <si>
    <t>1400</t>
  </si>
  <si>
    <t>5775</t>
  </si>
  <si>
    <t>2104</t>
  </si>
  <si>
    <t>331</t>
  </si>
  <si>
    <t>5553</t>
  </si>
  <si>
    <t>2028</t>
  </si>
  <si>
    <t>398</t>
  </si>
  <si>
    <t>449</t>
  </si>
  <si>
    <t>3980</t>
  </si>
  <si>
    <t>1570</t>
  </si>
  <si>
    <t>233</t>
  </si>
  <si>
    <t>6021</t>
  </si>
  <si>
    <t>2748</t>
  </si>
  <si>
    <t>546</t>
  </si>
  <si>
    <t>547</t>
  </si>
  <si>
    <t>10501</t>
  </si>
  <si>
    <t>3693</t>
  </si>
  <si>
    <t>639</t>
  </si>
  <si>
    <t>673</t>
  </si>
  <si>
    <t xml:space="preserve">        на февраль месяц 2013 года</t>
  </si>
  <si>
    <t>Сведения о числености граждан зарегистрированных в БД АИС "Социальная защита" на 01.02.2013 г.</t>
  </si>
  <si>
    <t>Количество граждан, получивших различные меры социальной поддержки в 2013 году (накопительно)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</si>
</sst>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</numFmts>
  <fonts count="114">
    <font>
      <sz val="10"/>
      <name val="Arial Cyr"/>
      <family val="0"/>
    </font>
    <font>
      <sz val="11"/>
      <color indexed="8"/>
      <name val="Calibri"/>
      <family val="2"/>
    </font>
    <font>
      <sz val="16"/>
      <name val="Arial Cyr"/>
      <family val="0"/>
    </font>
    <font>
      <b/>
      <sz val="16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u val="single"/>
      <sz val="11"/>
      <name val="Arial Cyr"/>
      <family val="0"/>
    </font>
    <font>
      <b/>
      <i/>
      <u val="single"/>
      <sz val="11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i/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2"/>
      <name val="Arial Cyr"/>
      <family val="0"/>
    </font>
    <font>
      <b/>
      <i/>
      <sz val="12"/>
      <name val="Arial Cyr"/>
      <family val="0"/>
    </font>
    <font>
      <b/>
      <sz val="10"/>
      <name val="Arial Cyr"/>
      <family val="0"/>
    </font>
    <font>
      <i/>
      <sz val="12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9"/>
      <name val="Arial Cyr"/>
      <family val="0"/>
    </font>
    <font>
      <sz val="14"/>
      <name val="Times New Roman"/>
      <family val="1"/>
    </font>
    <font>
      <i/>
      <sz val="9"/>
      <name val="Times New Roman"/>
      <family val="1"/>
    </font>
    <font>
      <i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u val="single"/>
      <sz val="14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11"/>
      <name val="Arial"/>
      <family val="2"/>
    </font>
    <font>
      <b/>
      <sz val="9"/>
      <name val="Times New Roman Cyr"/>
      <family val="1"/>
    </font>
    <font>
      <b/>
      <sz val="8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10"/>
      <name val="Arial Unicode MS"/>
      <family val="2"/>
    </font>
    <font>
      <i/>
      <sz val="10"/>
      <name val="Arial Cyr"/>
      <family val="2"/>
    </font>
    <font>
      <sz val="6"/>
      <name val="Arial Cyr"/>
      <family val="0"/>
    </font>
    <font>
      <b/>
      <u val="single"/>
      <sz val="12"/>
      <name val="Arial Cyr"/>
      <family val="0"/>
    </font>
    <font>
      <i/>
      <sz val="8"/>
      <name val="Arial Cyr"/>
      <family val="0"/>
    </font>
    <font>
      <b/>
      <i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7"/>
      <name val="Arial Cyr"/>
      <family val="0"/>
    </font>
    <font>
      <b/>
      <i/>
      <sz val="16"/>
      <name val="Arial Cyr"/>
      <family val="0"/>
    </font>
    <font>
      <u val="single"/>
      <sz val="12"/>
      <name val="Arial"/>
      <family val="2"/>
    </font>
    <font>
      <u val="single"/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b/>
      <sz val="14"/>
      <color indexed="12"/>
      <name val="Arial Cyr"/>
      <family val="0"/>
    </font>
    <font>
      <sz val="18"/>
      <name val="Arial Cyr"/>
      <family val="0"/>
    </font>
    <font>
      <b/>
      <sz val="18"/>
      <name val="Arial Cyr"/>
      <family val="0"/>
    </font>
    <font>
      <b/>
      <i/>
      <sz val="10"/>
      <name val="Arial"/>
      <family val="2"/>
    </font>
    <font>
      <b/>
      <sz val="11.3"/>
      <color indexed="21"/>
      <name val="Arial Unicode MS"/>
      <family val="2"/>
    </font>
    <font>
      <b/>
      <i/>
      <sz val="12"/>
      <name val="Arial Unicode MS"/>
      <family val="2"/>
    </font>
    <font>
      <b/>
      <sz val="14"/>
      <color indexed="10"/>
      <name val="Arial"/>
      <family val="2"/>
    </font>
    <font>
      <b/>
      <sz val="11.3"/>
      <color indexed="8"/>
      <name val="Arial Unicode MS"/>
      <family val="2"/>
    </font>
    <font>
      <b/>
      <sz val="12"/>
      <color indexed="8"/>
      <name val="Arial"/>
      <family val="2"/>
    </font>
    <font>
      <sz val="12"/>
      <name val="Arial Unicode MS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ahoma"/>
      <family val="0"/>
    </font>
    <font>
      <sz val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medium"/>
      <right/>
      <top/>
      <bottom/>
    </border>
    <border>
      <left/>
      <right/>
      <top style="medium"/>
      <bottom/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/>
      <right style="thin">
        <color indexed="8"/>
      </right>
      <top style="thin"/>
      <bottom/>
    </border>
    <border>
      <left/>
      <right style="medium"/>
      <top style="medium"/>
      <bottom/>
    </border>
  </borders>
  <cellStyleXfs count="106">
    <xf numFmtId="0" fontId="0" fillId="0" borderId="0">
      <alignment/>
      <protection/>
    </xf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1" fillId="3" borderId="0" applyNumberFormat="0" applyBorder="0" applyAlignment="0" applyProtection="0"/>
    <xf numFmtId="0" fontId="97" fillId="4" borderId="0" applyNumberFormat="0" applyBorder="0" applyAlignment="0" applyProtection="0"/>
    <xf numFmtId="0" fontId="1" fillId="5" borderId="0" applyNumberFormat="0" applyBorder="0" applyAlignment="0" applyProtection="0"/>
    <xf numFmtId="0" fontId="97" fillId="6" borderId="0" applyNumberFormat="0" applyBorder="0" applyAlignment="0" applyProtection="0"/>
    <xf numFmtId="0" fontId="1" fillId="7" borderId="0" applyNumberFormat="0" applyBorder="0" applyAlignment="0" applyProtection="0"/>
    <xf numFmtId="0" fontId="97" fillId="8" borderId="0" applyNumberFormat="0" applyBorder="0" applyAlignment="0" applyProtection="0"/>
    <xf numFmtId="0" fontId="1" fillId="9" borderId="0" applyNumberFormat="0" applyBorder="0" applyAlignment="0" applyProtection="0"/>
    <xf numFmtId="0" fontId="97" fillId="10" borderId="0" applyNumberFormat="0" applyBorder="0" applyAlignment="0" applyProtection="0"/>
    <xf numFmtId="0" fontId="1" fillId="11" borderId="0" applyNumberFormat="0" applyBorder="0" applyAlignment="0" applyProtection="0"/>
    <xf numFmtId="0" fontId="97" fillId="12" borderId="0" applyNumberFormat="0" applyBorder="0" applyAlignment="0" applyProtection="0"/>
    <xf numFmtId="0" fontId="1" fillId="13" borderId="0" applyNumberFormat="0" applyBorder="0" applyAlignment="0" applyProtection="0"/>
    <xf numFmtId="0" fontId="97" fillId="14" borderId="0" applyNumberFormat="0" applyBorder="0" applyAlignment="0" applyProtection="0"/>
    <xf numFmtId="0" fontId="1" fillId="15" borderId="0" applyNumberFormat="0" applyBorder="0" applyAlignment="0" applyProtection="0"/>
    <xf numFmtId="0" fontId="97" fillId="16" borderId="0" applyNumberFormat="0" applyBorder="0" applyAlignment="0" applyProtection="0"/>
    <xf numFmtId="0" fontId="1" fillId="17" borderId="0" applyNumberFormat="0" applyBorder="0" applyAlignment="0" applyProtection="0"/>
    <xf numFmtId="0" fontId="97" fillId="18" borderId="0" applyNumberFormat="0" applyBorder="0" applyAlignment="0" applyProtection="0"/>
    <xf numFmtId="0" fontId="1" fillId="19" borderId="0" applyNumberFormat="0" applyBorder="0" applyAlignment="0" applyProtection="0"/>
    <xf numFmtId="0" fontId="97" fillId="20" borderId="0" applyNumberFormat="0" applyBorder="0" applyAlignment="0" applyProtection="0"/>
    <xf numFmtId="0" fontId="1" fillId="9" borderId="0" applyNumberFormat="0" applyBorder="0" applyAlignment="0" applyProtection="0"/>
    <xf numFmtId="0" fontId="97" fillId="21" borderId="0" applyNumberFormat="0" applyBorder="0" applyAlignment="0" applyProtection="0"/>
    <xf numFmtId="0" fontId="1" fillId="15" borderId="0" applyNumberFormat="0" applyBorder="0" applyAlignment="0" applyProtection="0"/>
    <xf numFmtId="0" fontId="97" fillId="22" borderId="0" applyNumberFormat="0" applyBorder="0" applyAlignment="0" applyProtection="0"/>
    <xf numFmtId="0" fontId="1" fillId="23" borderId="0" applyNumberFormat="0" applyBorder="0" applyAlignment="0" applyProtection="0"/>
    <xf numFmtId="0" fontId="98" fillId="24" borderId="0" applyNumberFormat="0" applyBorder="0" applyAlignment="0" applyProtection="0"/>
    <xf numFmtId="0" fontId="80" fillId="25" borderId="0" applyNumberFormat="0" applyBorder="0" applyAlignment="0" applyProtection="0"/>
    <xf numFmtId="0" fontId="98" fillId="26" borderId="0" applyNumberFormat="0" applyBorder="0" applyAlignment="0" applyProtection="0"/>
    <xf numFmtId="0" fontId="80" fillId="17" borderId="0" applyNumberFormat="0" applyBorder="0" applyAlignment="0" applyProtection="0"/>
    <xf numFmtId="0" fontId="98" fillId="27" borderId="0" applyNumberFormat="0" applyBorder="0" applyAlignment="0" applyProtection="0"/>
    <xf numFmtId="0" fontId="80" fillId="19" borderId="0" applyNumberFormat="0" applyBorder="0" applyAlignment="0" applyProtection="0"/>
    <xf numFmtId="0" fontId="98" fillId="28" borderId="0" applyNumberFormat="0" applyBorder="0" applyAlignment="0" applyProtection="0"/>
    <xf numFmtId="0" fontId="80" fillId="29" borderId="0" applyNumberFormat="0" applyBorder="0" applyAlignment="0" applyProtection="0"/>
    <xf numFmtId="0" fontId="98" fillId="30" borderId="0" applyNumberFormat="0" applyBorder="0" applyAlignment="0" applyProtection="0"/>
    <xf numFmtId="0" fontId="80" fillId="31" borderId="0" applyNumberFormat="0" applyBorder="0" applyAlignment="0" applyProtection="0"/>
    <xf numFmtId="0" fontId="98" fillId="32" borderId="0" applyNumberFormat="0" applyBorder="0" applyAlignment="0" applyProtection="0"/>
    <xf numFmtId="0" fontId="80" fillId="33" borderId="0" applyNumberFormat="0" applyBorder="0" applyAlignment="0" applyProtection="0"/>
    <xf numFmtId="0" fontId="98" fillId="34" borderId="0" applyNumberFormat="0" applyBorder="0" applyAlignment="0" applyProtection="0"/>
    <xf numFmtId="0" fontId="80" fillId="35" borderId="0" applyNumberFormat="0" applyBorder="0" applyAlignment="0" applyProtection="0"/>
    <xf numFmtId="0" fontId="98" fillId="36" borderId="0" applyNumberFormat="0" applyBorder="0" applyAlignment="0" applyProtection="0"/>
    <xf numFmtId="0" fontId="80" fillId="37" borderId="0" applyNumberFormat="0" applyBorder="0" applyAlignment="0" applyProtection="0"/>
    <xf numFmtId="0" fontId="98" fillId="38" borderId="0" applyNumberFormat="0" applyBorder="0" applyAlignment="0" applyProtection="0"/>
    <xf numFmtId="0" fontId="80" fillId="39" borderId="0" applyNumberFormat="0" applyBorder="0" applyAlignment="0" applyProtection="0"/>
    <xf numFmtId="0" fontId="98" fillId="40" borderId="0" applyNumberFormat="0" applyBorder="0" applyAlignment="0" applyProtection="0"/>
    <xf numFmtId="0" fontId="80" fillId="29" borderId="0" applyNumberFormat="0" applyBorder="0" applyAlignment="0" applyProtection="0"/>
    <xf numFmtId="0" fontId="98" fillId="41" borderId="0" applyNumberFormat="0" applyBorder="0" applyAlignment="0" applyProtection="0"/>
    <xf numFmtId="0" fontId="80" fillId="31" borderId="0" applyNumberFormat="0" applyBorder="0" applyAlignment="0" applyProtection="0"/>
    <xf numFmtId="0" fontId="98" fillId="42" borderId="0" applyNumberFormat="0" applyBorder="0" applyAlignment="0" applyProtection="0"/>
    <xf numFmtId="0" fontId="80" fillId="43" borderId="0" applyNumberFormat="0" applyBorder="0" applyAlignment="0" applyProtection="0"/>
    <xf numFmtId="0" fontId="99" fillId="44" borderId="1" applyNumberFormat="0" applyAlignment="0" applyProtection="0"/>
    <xf numFmtId="0" fontId="81" fillId="13" borderId="2" applyNumberFormat="0" applyAlignment="0" applyProtection="0"/>
    <xf numFmtId="0" fontId="100" fillId="45" borderId="3" applyNumberFormat="0" applyAlignment="0" applyProtection="0"/>
    <xf numFmtId="0" fontId="82" fillId="46" borderId="4" applyNumberFormat="0" applyAlignment="0" applyProtection="0"/>
    <xf numFmtId="0" fontId="101" fillId="45" borderId="1" applyNumberFormat="0" applyAlignment="0" applyProtection="0"/>
    <xf numFmtId="0" fontId="83" fillId="46" borderId="2" applyNumberFormat="0" applyAlignment="0" applyProtection="0"/>
    <xf numFmtId="44" fontId="97" fillId="0" borderId="0" applyFont="0" applyFill="0" applyBorder="0" applyAlignment="0" applyProtection="0"/>
    <xf numFmtId="42" fontId="97" fillId="0" borderId="0" applyFont="0" applyFill="0" applyBorder="0" applyAlignment="0" applyProtection="0"/>
    <xf numFmtId="0" fontId="102" fillId="0" borderId="5" applyNumberFormat="0" applyFill="0" applyAlignment="0" applyProtection="0"/>
    <xf numFmtId="0" fontId="84" fillId="0" borderId="6" applyNumberFormat="0" applyFill="0" applyAlignment="0" applyProtection="0"/>
    <xf numFmtId="0" fontId="103" fillId="0" borderId="7" applyNumberFormat="0" applyFill="0" applyAlignment="0" applyProtection="0"/>
    <xf numFmtId="0" fontId="85" fillId="0" borderId="8" applyNumberFormat="0" applyFill="0" applyAlignment="0" applyProtection="0"/>
    <xf numFmtId="0" fontId="104" fillId="0" borderId="9" applyNumberFormat="0" applyFill="0" applyAlignment="0" applyProtection="0"/>
    <xf numFmtId="0" fontId="86" fillId="0" borderId="10" applyNumberFormat="0" applyFill="0" applyAlignment="0" applyProtection="0"/>
    <xf numFmtId="0" fontId="10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05" fillId="0" borderId="11" applyNumberFormat="0" applyFill="0" applyAlignment="0" applyProtection="0"/>
    <xf numFmtId="0" fontId="61" fillId="0" borderId="12" applyNumberFormat="0" applyFill="0" applyAlignment="0" applyProtection="0"/>
    <xf numFmtId="0" fontId="106" fillId="47" borderId="13" applyNumberFormat="0" applyAlignment="0" applyProtection="0"/>
    <xf numFmtId="0" fontId="87" fillId="48" borderId="14" applyNumberFormat="0" applyAlignment="0" applyProtection="0"/>
    <xf numFmtId="0" fontId="10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08" fillId="49" borderId="0" applyNumberFormat="0" applyBorder="0" applyAlignment="0" applyProtection="0"/>
    <xf numFmtId="0" fontId="89" fillId="50" borderId="0" applyNumberFormat="0" applyBorder="0" applyAlignment="0" applyProtection="0"/>
    <xf numFmtId="0" fontId="41" fillId="0" borderId="0">
      <alignment/>
      <protection/>
    </xf>
    <xf numFmtId="0" fontId="97" fillId="0" borderId="0">
      <alignment/>
      <protection/>
    </xf>
    <xf numFmtId="0" fontId="109" fillId="51" borderId="0" applyNumberFormat="0" applyBorder="0" applyAlignment="0" applyProtection="0"/>
    <xf numFmtId="0" fontId="90" fillId="5" borderId="0" applyNumberFormat="0" applyBorder="0" applyAlignment="0" applyProtection="0"/>
    <xf numFmtId="0" fontId="11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7" fillId="52" borderId="15" applyNumberFormat="0" applyFont="0" applyAlignment="0" applyProtection="0"/>
    <xf numFmtId="0" fontId="0" fillId="53" borderId="16" applyNumberFormat="0" applyFont="0" applyAlignment="0" applyProtection="0"/>
    <xf numFmtId="0" fontId="1" fillId="52" borderId="15" applyNumberFormat="0" applyFont="0" applyAlignment="0" applyProtection="0"/>
    <xf numFmtId="9" fontId="97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11" fillId="0" borderId="17" applyNumberFormat="0" applyFill="0" applyAlignment="0" applyProtection="0"/>
    <xf numFmtId="0" fontId="92" fillId="0" borderId="18" applyNumberFormat="0" applyFill="0" applyAlignment="0" applyProtection="0"/>
    <xf numFmtId="0" fontId="11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43" fontId="97" fillId="0" borderId="0" applyFont="0" applyFill="0" applyBorder="0" applyAlignment="0" applyProtection="0"/>
    <xf numFmtId="41" fontId="97" fillId="0" borderId="0" applyFont="0" applyFill="0" applyBorder="0" applyAlignment="0" applyProtection="0"/>
    <xf numFmtId="0" fontId="113" fillId="54" borderId="0" applyNumberFormat="0" applyBorder="0" applyAlignment="0" applyProtection="0"/>
    <xf numFmtId="0" fontId="94" fillId="7" borderId="0" applyNumberFormat="0" applyBorder="0" applyAlignment="0" applyProtection="0"/>
  </cellStyleXfs>
  <cellXfs count="77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/>
    </xf>
    <xf numFmtId="0" fontId="0" fillId="0" borderId="19" xfId="0" applyBorder="1" applyAlignment="1">
      <alignment/>
    </xf>
    <xf numFmtId="0" fontId="8" fillId="0" borderId="19" xfId="0" applyFont="1" applyBorder="1" applyAlignment="1">
      <alignment/>
    </xf>
    <xf numFmtId="0" fontId="5" fillId="0" borderId="19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1" fontId="23" fillId="0" borderId="19" xfId="0" applyNumberFormat="1" applyFont="1" applyBorder="1" applyAlignment="1">
      <alignment horizontal="center"/>
    </xf>
    <xf numFmtId="1" fontId="23" fillId="0" borderId="19" xfId="0" applyNumberFormat="1" applyFont="1" applyFill="1" applyBorder="1" applyAlignment="1">
      <alignment horizontal="center"/>
    </xf>
    <xf numFmtId="1" fontId="5" fillId="0" borderId="19" xfId="0" applyNumberFormat="1" applyFont="1" applyFill="1" applyBorder="1" applyAlignment="1">
      <alignment horizontal="center"/>
    </xf>
    <xf numFmtId="0" fontId="24" fillId="0" borderId="19" xfId="0" applyNumberFormat="1" applyFont="1" applyBorder="1" applyAlignment="1">
      <alignment horizontal="center"/>
    </xf>
    <xf numFmtId="0" fontId="0" fillId="21" borderId="19" xfId="0" applyFill="1" applyBorder="1" applyAlignment="1">
      <alignment/>
    </xf>
    <xf numFmtId="0" fontId="8" fillId="21" borderId="19" xfId="0" applyFont="1" applyFill="1" applyBorder="1" applyAlignment="1">
      <alignment/>
    </xf>
    <xf numFmtId="0" fontId="5" fillId="21" borderId="19" xfId="0" applyFont="1" applyFill="1" applyBorder="1" applyAlignment="1">
      <alignment horizontal="center"/>
    </xf>
    <xf numFmtId="0" fontId="23" fillId="21" borderId="19" xfId="0" applyFont="1" applyFill="1" applyBorder="1" applyAlignment="1">
      <alignment horizontal="center"/>
    </xf>
    <xf numFmtId="1" fontId="23" fillId="21" borderId="19" xfId="0" applyNumberFormat="1" applyFont="1" applyFill="1" applyBorder="1" applyAlignment="1">
      <alignment horizontal="center"/>
    </xf>
    <xf numFmtId="1" fontId="5" fillId="21" borderId="19" xfId="0" applyNumberFormat="1" applyFont="1" applyFill="1" applyBorder="1" applyAlignment="1">
      <alignment horizontal="center"/>
    </xf>
    <xf numFmtId="0" fontId="24" fillId="21" borderId="19" xfId="0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28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25" fillId="0" borderId="0" xfId="0" applyFont="1" applyAlignment="1">
      <alignment/>
    </xf>
    <xf numFmtId="0" fontId="23" fillId="0" borderId="0" xfId="0" applyFont="1" applyAlignment="1">
      <alignment/>
    </xf>
    <xf numFmtId="0" fontId="31" fillId="0" borderId="0" xfId="0" applyFont="1" applyAlignment="1">
      <alignment horizontal="right" vertical="top" wrapText="1"/>
    </xf>
    <xf numFmtId="0" fontId="0" fillId="0" borderId="0" xfId="0" applyFill="1" applyAlignment="1">
      <alignment/>
    </xf>
    <xf numFmtId="0" fontId="31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/>
    </xf>
    <xf numFmtId="0" fontId="25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46" fillId="0" borderId="0" xfId="87" applyFont="1" applyAlignment="1">
      <alignment horizontal="center"/>
      <protection/>
    </xf>
    <xf numFmtId="0" fontId="46" fillId="0" borderId="0" xfId="87" applyFont="1">
      <alignment/>
      <protection/>
    </xf>
    <xf numFmtId="0" fontId="48" fillId="0" borderId="0" xfId="87" applyFont="1">
      <alignment/>
      <protection/>
    </xf>
    <xf numFmtId="0" fontId="49" fillId="0" borderId="0" xfId="87" applyFont="1">
      <alignment/>
      <protection/>
    </xf>
    <xf numFmtId="3" fontId="50" fillId="0" borderId="0" xfId="87" applyNumberFormat="1" applyFont="1" applyAlignment="1">
      <alignment horizontal="center"/>
      <protection/>
    </xf>
    <xf numFmtId="3" fontId="46" fillId="0" borderId="0" xfId="87" applyNumberFormat="1" applyFont="1" applyAlignment="1">
      <alignment horizontal="center"/>
      <protection/>
    </xf>
    <xf numFmtId="9" fontId="50" fillId="0" borderId="0" xfId="97" applyFont="1" applyAlignment="1">
      <alignment horizontal="center"/>
    </xf>
    <xf numFmtId="0" fontId="51" fillId="0" borderId="0" xfId="87" applyFont="1" applyAlignment="1">
      <alignment horizontal="left"/>
      <protection/>
    </xf>
    <xf numFmtId="0" fontId="50" fillId="0" borderId="0" xfId="87" applyFont="1">
      <alignment/>
      <protection/>
    </xf>
    <xf numFmtId="0" fontId="52" fillId="0" borderId="0" xfId="87" applyFont="1" applyAlignment="1">
      <alignment horizontal="right" vertical="top" wrapText="1"/>
      <protection/>
    </xf>
    <xf numFmtId="0" fontId="49" fillId="0" borderId="0" xfId="87" applyFont="1" applyAlignment="1">
      <alignment horizontal="left"/>
      <protection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53" fillId="0" borderId="0" xfId="0" applyFont="1" applyAlignment="1">
      <alignment/>
    </xf>
    <xf numFmtId="0" fontId="28" fillId="0" borderId="0" xfId="0" applyFont="1" applyBorder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horizontal="left"/>
    </xf>
    <xf numFmtId="0" fontId="24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61" fillId="0" borderId="0" xfId="87" applyFont="1">
      <alignment/>
      <protection/>
    </xf>
    <xf numFmtId="0" fontId="97" fillId="0" borderId="0" xfId="87" applyFont="1">
      <alignment/>
      <protection/>
    </xf>
    <xf numFmtId="0" fontId="0" fillId="0" borderId="0" xfId="0" applyBorder="1" applyAlignment="1">
      <alignment horizontal="center" vertical="center"/>
    </xf>
    <xf numFmtId="0" fontId="68" fillId="0" borderId="0" xfId="0" applyFont="1" applyBorder="1" applyAlignment="1">
      <alignment horizontal="center" vertical="top" wrapText="1"/>
    </xf>
    <xf numFmtId="0" fontId="68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0" fillId="0" borderId="0" xfId="0" applyFont="1" applyAlignment="1">
      <alignment horizontal="center" wrapText="1"/>
    </xf>
    <xf numFmtId="0" fontId="7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4" fillId="0" borderId="19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/>
    </xf>
    <xf numFmtId="49" fontId="74" fillId="0" borderId="19" xfId="0" applyNumberFormat="1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46" borderId="19" xfId="0" applyNumberFormat="1" applyFont="1" applyFill="1" applyBorder="1" applyAlignment="1">
      <alignment horizontal="center" vertical="center"/>
    </xf>
    <xf numFmtId="49" fontId="74" fillId="46" borderId="19" xfId="0" applyNumberFormat="1" applyFont="1" applyFill="1" applyBorder="1" applyAlignment="1">
      <alignment horizontal="left" vertical="center" wrapText="1"/>
    </xf>
    <xf numFmtId="0" fontId="20" fillId="46" borderId="19" xfId="0" applyFont="1" applyFill="1" applyBorder="1" applyAlignment="1">
      <alignment horizontal="center" vertical="center"/>
    </xf>
    <xf numFmtId="0" fontId="76" fillId="0" borderId="19" xfId="0" applyNumberFormat="1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/>
    </xf>
    <xf numFmtId="0" fontId="39" fillId="0" borderId="19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/>
    </xf>
    <xf numFmtId="0" fontId="18" fillId="0" borderId="19" xfId="0" applyFont="1" applyBorder="1" applyAlignment="1">
      <alignment horizontal="center" wrapText="1"/>
    </xf>
    <xf numFmtId="0" fontId="40" fillId="0" borderId="19" xfId="0" applyFont="1" applyBorder="1" applyAlignment="1">
      <alignment horizontal="center"/>
    </xf>
    <xf numFmtId="0" fontId="40" fillId="0" borderId="19" xfId="0" applyFont="1" applyBorder="1" applyAlignment="1">
      <alignment horizontal="center" wrapText="1"/>
    </xf>
    <xf numFmtId="0" fontId="18" fillId="0" borderId="19" xfId="0" applyFont="1" applyFill="1" applyBorder="1" applyAlignment="1">
      <alignment horizontal="center" wrapText="1"/>
    </xf>
    <xf numFmtId="0" fontId="18" fillId="15" borderId="19" xfId="0" applyFont="1" applyFill="1" applyBorder="1" applyAlignment="1">
      <alignment horizontal="center" wrapText="1"/>
    </xf>
    <xf numFmtId="0" fontId="17" fillId="0" borderId="19" xfId="0" applyFont="1" applyBorder="1" applyAlignment="1">
      <alignment horizontal="left"/>
    </xf>
    <xf numFmtId="0" fontId="17" fillId="0" borderId="19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72" fillId="0" borderId="0" xfId="0" applyFont="1" applyFill="1" applyAlignment="1">
      <alignment horizontal="center" vertical="center"/>
    </xf>
    <xf numFmtId="49" fontId="73" fillId="0" borderId="19" xfId="0" applyNumberFormat="1" applyFont="1" applyFill="1" applyBorder="1" applyAlignment="1">
      <alignment vertical="center" wrapText="1"/>
    </xf>
    <xf numFmtId="49" fontId="74" fillId="0" borderId="20" xfId="0" applyNumberFormat="1" applyFont="1" applyFill="1" applyBorder="1" applyAlignment="1">
      <alignment horizontal="center" vertical="center" wrapText="1"/>
    </xf>
    <xf numFmtId="49" fontId="74" fillId="0" borderId="21" xfId="0" applyNumberFormat="1" applyFont="1" applyFill="1" applyBorder="1" applyAlignment="1">
      <alignment horizontal="center" vertical="center" wrapText="1"/>
    </xf>
    <xf numFmtId="49" fontId="74" fillId="0" borderId="22" xfId="0" applyNumberFormat="1" applyFont="1" applyFill="1" applyBorder="1" applyAlignment="1">
      <alignment horizontal="center" vertical="center" wrapText="1"/>
    </xf>
    <xf numFmtId="49" fontId="75" fillId="0" borderId="19" xfId="0" applyNumberFormat="1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24" fillId="0" borderId="23" xfId="0" applyFont="1" applyBorder="1" applyAlignment="1">
      <alignment horizontal="center" vertical="center" wrapText="1"/>
    </xf>
    <xf numFmtId="0" fontId="24" fillId="0" borderId="19" xfId="0" applyFont="1" applyBorder="1" applyAlignment="1">
      <alignment vertical="center" wrapText="1"/>
    </xf>
    <xf numFmtId="0" fontId="25" fillId="0" borderId="19" xfId="0" applyFont="1" applyBorder="1" applyAlignment="1">
      <alignment horizontal="center" vertical="center"/>
    </xf>
    <xf numFmtId="0" fontId="24" fillId="55" borderId="19" xfId="0" applyFont="1" applyFill="1" applyBorder="1" applyAlignment="1">
      <alignment horizontal="center" wrapText="1"/>
    </xf>
    <xf numFmtId="0" fontId="26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5" fillId="0" borderId="19" xfId="0" applyFont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wrapText="1"/>
    </xf>
    <xf numFmtId="0" fontId="65" fillId="0" borderId="19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/>
    </xf>
    <xf numFmtId="0" fontId="66" fillId="0" borderId="19" xfId="0" applyFont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/>
    </xf>
    <xf numFmtId="0" fontId="41" fillId="0" borderId="19" xfId="0" applyFont="1" applyFill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1" fontId="23" fillId="0" borderId="24" xfId="0" applyNumberFormat="1" applyFont="1" applyBorder="1" applyAlignment="1">
      <alignment horizontal="left" vertical="center" wrapText="1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20" fillId="0" borderId="20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3" fontId="21" fillId="0" borderId="20" xfId="0" applyNumberFormat="1" applyFont="1" applyFill="1" applyBorder="1" applyAlignment="1">
      <alignment horizontal="center" vertical="center"/>
    </xf>
    <xf numFmtId="3" fontId="21" fillId="0" borderId="27" xfId="0" applyNumberFormat="1" applyFont="1" applyFill="1" applyBorder="1" applyAlignment="1">
      <alignment horizontal="center" vertical="center"/>
    </xf>
    <xf numFmtId="3" fontId="21" fillId="0" borderId="28" xfId="0" applyNumberFormat="1" applyFont="1" applyFill="1" applyBorder="1" applyAlignment="1">
      <alignment horizontal="center" vertical="center"/>
    </xf>
    <xf numFmtId="3" fontId="21" fillId="0" borderId="29" xfId="0" applyNumberFormat="1" applyFont="1" applyFill="1" applyBorder="1" applyAlignment="1">
      <alignment horizontal="center" vertical="center"/>
    </xf>
    <xf numFmtId="0" fontId="22" fillId="0" borderId="30" xfId="0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3" fontId="22" fillId="0" borderId="3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/>
    </xf>
    <xf numFmtId="3" fontId="46" fillId="0" borderId="0" xfId="87" applyNumberFormat="1" applyFont="1" applyAlignment="1">
      <alignment horizontal="left" wrapText="1"/>
      <protection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fill" vertical="center" wrapText="1"/>
    </xf>
    <xf numFmtId="0" fontId="0" fillId="0" borderId="0" xfId="0" applyAlignment="1">
      <alignment horizontal="fill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43" fillId="0" borderId="44" xfId="0" applyFont="1" applyBorder="1" applyAlignment="1">
      <alignment horizontal="center" vertical="center" wrapText="1"/>
    </xf>
    <xf numFmtId="0" fontId="43" fillId="0" borderId="45" xfId="0" applyFont="1" applyBorder="1" applyAlignment="1">
      <alignment horizontal="center" vertical="center" wrapText="1"/>
    </xf>
    <xf numFmtId="0" fontId="28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44" fillId="0" borderId="50" xfId="0" applyFont="1" applyBorder="1" applyAlignment="1">
      <alignment horizontal="center" vertical="center" wrapText="1"/>
    </xf>
    <xf numFmtId="0" fontId="34" fillId="0" borderId="51" xfId="0" applyFont="1" applyBorder="1" applyAlignment="1">
      <alignment horizontal="center" vertical="center" wrapText="1"/>
    </xf>
    <xf numFmtId="0" fontId="34" fillId="0" borderId="40" xfId="0" applyFont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3" fontId="13" fillId="0" borderId="39" xfId="0" applyNumberFormat="1" applyFont="1" applyBorder="1" applyAlignment="1">
      <alignment horizontal="center" vertical="center"/>
    </xf>
    <xf numFmtId="3" fontId="13" fillId="0" borderId="51" xfId="0" applyNumberFormat="1" applyFont="1" applyBorder="1" applyAlignment="1">
      <alignment horizontal="center" vertical="center"/>
    </xf>
    <xf numFmtId="3" fontId="13" fillId="0" borderId="40" xfId="0" applyNumberFormat="1" applyFont="1" applyBorder="1" applyAlignment="1">
      <alignment horizontal="center" vertical="center"/>
    </xf>
    <xf numFmtId="3" fontId="13" fillId="0" borderId="19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center"/>
    </xf>
    <xf numFmtId="3" fontId="35" fillId="0" borderId="19" xfId="0" applyNumberFormat="1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/>
    </xf>
    <xf numFmtId="0" fontId="28" fillId="0" borderId="19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39" xfId="0" applyFont="1" applyBorder="1" applyAlignment="1">
      <alignment horizontal="center" vertical="center" wrapText="1"/>
    </xf>
    <xf numFmtId="0" fontId="43" fillId="0" borderId="52" xfId="0" applyFont="1" applyBorder="1" applyAlignment="1">
      <alignment horizontal="center" vertical="center" wrapText="1"/>
    </xf>
    <xf numFmtId="0" fontId="43" fillId="0" borderId="53" xfId="0" applyFont="1" applyBorder="1" applyAlignment="1">
      <alignment horizontal="center" vertical="center" wrapText="1"/>
    </xf>
    <xf numFmtId="0" fontId="43" fillId="0" borderId="54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43" fillId="0" borderId="20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40" xfId="0" applyFont="1" applyBorder="1" applyAlignment="1">
      <alignment horizontal="center" vertical="center" wrapText="1"/>
    </xf>
    <xf numFmtId="0" fontId="34" fillId="0" borderId="39" xfId="0" applyFont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wrapText="1"/>
    </xf>
    <xf numFmtId="0" fontId="34" fillId="0" borderId="39" xfId="0" applyFont="1" applyFill="1" applyBorder="1" applyAlignment="1">
      <alignment horizontal="center" vertical="center" wrapText="1"/>
    </xf>
    <xf numFmtId="0" fontId="34" fillId="0" borderId="4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3" xfId="0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top" wrapText="1"/>
    </xf>
    <xf numFmtId="0" fontId="25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wrapText="1"/>
    </xf>
    <xf numFmtId="0" fontId="5" fillId="0" borderId="51" xfId="0" applyFont="1" applyBorder="1" applyAlignment="1">
      <alignment horizontal="center" wrapText="1"/>
    </xf>
    <xf numFmtId="0" fontId="5" fillId="0" borderId="40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164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49" fontId="58" fillId="0" borderId="55" xfId="0" applyNumberFormat="1" applyFont="1" applyBorder="1" applyAlignment="1">
      <alignment horizontal="center" vertical="center" wrapText="1"/>
    </xf>
    <xf numFmtId="0" fontId="59" fillId="0" borderId="56" xfId="0" applyFont="1" applyBorder="1" applyAlignment="1">
      <alignment horizontal="center" vertical="center" wrapText="1"/>
    </xf>
    <xf numFmtId="49" fontId="58" fillId="0" borderId="48" xfId="0" applyNumberFormat="1" applyFont="1" applyBorder="1" applyAlignment="1">
      <alignment horizontal="center" vertical="center" wrapText="1"/>
    </xf>
    <xf numFmtId="49" fontId="58" fillId="0" borderId="19" xfId="0" applyNumberFormat="1" applyFont="1" applyBorder="1" applyAlignment="1">
      <alignment horizontal="center" vertical="center" wrapText="1"/>
    </xf>
    <xf numFmtId="49" fontId="58" fillId="0" borderId="49" xfId="0" applyNumberFormat="1" applyFont="1" applyBorder="1" applyAlignment="1">
      <alignment horizontal="center" vertical="center" wrapText="1"/>
    </xf>
    <xf numFmtId="49" fontId="58" fillId="0" borderId="57" xfId="0" applyNumberFormat="1" applyFont="1" applyBorder="1" applyAlignment="1">
      <alignment horizontal="center" vertical="center" wrapText="1"/>
    </xf>
    <xf numFmtId="49" fontId="58" fillId="56" borderId="47" xfId="0" applyNumberFormat="1" applyFont="1" applyFill="1" applyBorder="1" applyAlignment="1">
      <alignment horizontal="center" vertical="center" wrapText="1"/>
    </xf>
    <xf numFmtId="49" fontId="58" fillId="56" borderId="48" xfId="0" applyNumberFormat="1" applyFont="1" applyFill="1" applyBorder="1" applyAlignment="1">
      <alignment horizontal="center" vertical="center" wrapText="1"/>
    </xf>
    <xf numFmtId="0" fontId="59" fillId="56" borderId="48" xfId="0" applyFont="1" applyFill="1" applyBorder="1" applyAlignment="1">
      <alignment horizontal="center" vertical="center" wrapText="1"/>
    </xf>
    <xf numFmtId="0" fontId="59" fillId="56" borderId="49" xfId="0" applyFont="1" applyFill="1" applyBorder="1" applyAlignment="1">
      <alignment horizontal="center" vertical="center" wrapText="1"/>
    </xf>
    <xf numFmtId="0" fontId="17" fillId="0" borderId="58" xfId="0" applyNumberFormat="1" applyFont="1" applyBorder="1" applyAlignment="1">
      <alignment horizontal="left" wrapText="1"/>
    </xf>
    <xf numFmtId="0" fontId="5" fillId="0" borderId="59" xfId="0" applyFont="1" applyBorder="1" applyAlignment="1">
      <alignment horizontal="left" wrapText="1"/>
    </xf>
    <xf numFmtId="49" fontId="0" fillId="0" borderId="0" xfId="0" applyNumberFormat="1" applyAlignment="1">
      <alignment vertical="top" wrapText="1"/>
    </xf>
    <xf numFmtId="0" fontId="10" fillId="0" borderId="60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49" fontId="5" fillId="0" borderId="62" xfId="0" applyNumberFormat="1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49" fontId="44" fillId="0" borderId="32" xfId="0" applyNumberFormat="1" applyFont="1" applyBorder="1" applyAlignment="1">
      <alignment horizontal="center" vertical="center" wrapText="1"/>
    </xf>
    <xf numFmtId="49" fontId="44" fillId="0" borderId="33" xfId="0" applyNumberFormat="1" applyFont="1" applyBorder="1" applyAlignment="1">
      <alignment horizontal="center" vertical="center" wrapText="1"/>
    </xf>
    <xf numFmtId="0" fontId="34" fillId="0" borderId="61" xfId="0" applyFont="1" applyBorder="1" applyAlignment="1">
      <alignment horizontal="center" vertical="center" wrapText="1"/>
    </xf>
    <xf numFmtId="49" fontId="44" fillId="0" borderId="44" xfId="0" applyNumberFormat="1" applyFont="1" applyBorder="1" applyAlignment="1">
      <alignment horizontal="center" vertical="center" wrapText="1"/>
    </xf>
    <xf numFmtId="49" fontId="44" fillId="0" borderId="45" xfId="0" applyNumberFormat="1" applyFont="1" applyBorder="1" applyAlignment="1">
      <alignment horizontal="center" vertical="center" wrapText="1"/>
    </xf>
    <xf numFmtId="0" fontId="34" fillId="0" borderId="65" xfId="0" applyFont="1" applyBorder="1" applyAlignment="1">
      <alignment horizontal="center" vertical="center" wrapText="1"/>
    </xf>
    <xf numFmtId="49" fontId="40" fillId="0" borderId="66" xfId="0" applyNumberFormat="1" applyFont="1" applyBorder="1" applyAlignment="1">
      <alignment horizontal="center" vertical="center" wrapText="1"/>
    </xf>
    <xf numFmtId="0" fontId="40" fillId="0" borderId="67" xfId="0" applyFont="1" applyBorder="1" applyAlignment="1">
      <alignment horizontal="center" vertical="center" wrapText="1"/>
    </xf>
    <xf numFmtId="0" fontId="70" fillId="0" borderId="23" xfId="0" applyFont="1" applyBorder="1" applyAlignment="1">
      <alignment horizontal="center" vertical="center" wrapText="1"/>
    </xf>
    <xf numFmtId="0" fontId="18" fillId="15" borderId="19" xfId="0" applyFont="1" applyFill="1" applyBorder="1" applyAlignment="1">
      <alignment horizontal="center" vertical="center"/>
    </xf>
    <xf numFmtId="0" fontId="69" fillId="0" borderId="19" xfId="0" applyFont="1" applyBorder="1" applyAlignment="1">
      <alignment horizontal="center" vertical="top" wrapText="1"/>
    </xf>
    <xf numFmtId="0" fontId="67" fillId="0" borderId="19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60" fillId="0" borderId="19" xfId="0" applyFont="1" applyBorder="1" applyAlignment="1">
      <alignment/>
    </xf>
    <xf numFmtId="0" fontId="18" fillId="0" borderId="19" xfId="0" applyFont="1" applyBorder="1" applyAlignment="1">
      <alignment/>
    </xf>
    <xf numFmtId="0" fontId="60" fillId="57" borderId="19" xfId="0" applyFont="1" applyFill="1" applyBorder="1" applyAlignment="1">
      <alignment/>
    </xf>
    <xf numFmtId="0" fontId="18" fillId="57" borderId="19" xfId="0" applyFont="1" applyFill="1" applyBorder="1" applyAlignment="1">
      <alignment/>
    </xf>
    <xf numFmtId="3" fontId="20" fillId="15" borderId="19" xfId="0" applyNumberFormat="1" applyFont="1" applyFill="1" applyBorder="1" applyAlignment="1">
      <alignment horizontal="center" vertical="center"/>
    </xf>
    <xf numFmtId="0" fontId="60" fillId="15" borderId="19" xfId="0" applyFont="1" applyFill="1" applyBorder="1" applyAlignment="1">
      <alignment/>
    </xf>
    <xf numFmtId="0" fontId="18" fillId="15" borderId="19" xfId="0" applyFont="1" applyFill="1" applyBorder="1" applyAlignment="1">
      <alignment/>
    </xf>
    <xf numFmtId="0" fontId="16" fillId="15" borderId="19" xfId="0" applyNumberFormat="1" applyFont="1" applyFill="1" applyBorder="1" applyAlignment="1">
      <alignment horizontal="center"/>
    </xf>
    <xf numFmtId="3" fontId="35" fillId="0" borderId="19" xfId="0" applyNumberFormat="1" applyFont="1" applyBorder="1" applyAlignment="1">
      <alignment horizontal="center"/>
    </xf>
    <xf numFmtId="3" fontId="20" fillId="0" borderId="22" xfId="0" applyNumberFormat="1" applyFont="1" applyBorder="1" applyAlignment="1">
      <alignment horizontal="center" vertical="center"/>
    </xf>
    <xf numFmtId="3" fontId="20" fillId="0" borderId="40" xfId="0" applyNumberFormat="1" applyFont="1" applyBorder="1" applyAlignment="1">
      <alignment horizontal="center" vertical="center"/>
    </xf>
    <xf numFmtId="3" fontId="20" fillId="0" borderId="19" xfId="0" applyNumberFormat="1" applyFont="1" applyBorder="1" applyAlignment="1">
      <alignment horizontal="center" vertical="center"/>
    </xf>
    <xf numFmtId="0" fontId="16" fillId="0" borderId="19" xfId="0" applyNumberFormat="1" applyFont="1" applyFill="1" applyBorder="1" applyAlignment="1">
      <alignment horizontal="center"/>
    </xf>
    <xf numFmtId="3" fontId="20" fillId="0" borderId="19" xfId="0" applyNumberFormat="1" applyFont="1" applyFill="1" applyBorder="1" applyAlignment="1">
      <alignment horizontal="center" vertical="center"/>
    </xf>
    <xf numFmtId="3" fontId="35" fillId="15" borderId="19" xfId="0" applyNumberFormat="1" applyFont="1" applyFill="1" applyBorder="1" applyAlignment="1">
      <alignment horizontal="center"/>
    </xf>
    <xf numFmtId="3" fontId="20" fillId="15" borderId="40" xfId="0" applyNumberFormat="1" applyFont="1" applyFill="1" applyBorder="1" applyAlignment="1">
      <alignment horizontal="center" vertical="center"/>
    </xf>
    <xf numFmtId="0" fontId="18" fillId="15" borderId="19" xfId="0" applyFont="1" applyFill="1" applyBorder="1" applyAlignment="1">
      <alignment horizontal="center"/>
    </xf>
    <xf numFmtId="0" fontId="21" fillId="11" borderId="19" xfId="0" applyFont="1" applyFill="1" applyBorder="1" applyAlignment="1">
      <alignment horizontal="center" vertical="center"/>
    </xf>
    <xf numFmtId="0" fontId="18" fillId="15" borderId="19" xfId="0" applyFont="1" applyFill="1" applyBorder="1" applyAlignment="1">
      <alignment horizontal="center"/>
    </xf>
    <xf numFmtId="0" fontId="16" fillId="0" borderId="26" xfId="0" applyFont="1" applyBorder="1" applyAlignment="1">
      <alignment horizontal="center" vertical="center"/>
    </xf>
    <xf numFmtId="0" fontId="16" fillId="0" borderId="19" xfId="0" applyFont="1" applyBorder="1" applyAlignment="1">
      <alignment/>
    </xf>
    <xf numFmtId="3" fontId="16" fillId="0" borderId="19" xfId="0" applyNumberFormat="1" applyFont="1" applyBorder="1" applyAlignment="1">
      <alignment horizontal="center" vertical="center"/>
    </xf>
    <xf numFmtId="0" fontId="16" fillId="0" borderId="19" xfId="0" applyNumberFormat="1" applyFont="1" applyBorder="1" applyAlignment="1">
      <alignment horizontal="center" vertical="center"/>
    </xf>
    <xf numFmtId="0" fontId="16" fillId="0" borderId="68" xfId="0" applyFont="1" applyBorder="1" applyAlignment="1">
      <alignment/>
    </xf>
    <xf numFmtId="0" fontId="16" fillId="0" borderId="61" xfId="0" applyFont="1" applyBorder="1" applyAlignment="1">
      <alignment/>
    </xf>
    <xf numFmtId="0" fontId="16" fillId="0" borderId="22" xfId="0" applyFont="1" applyBorder="1" applyAlignment="1">
      <alignment/>
    </xf>
    <xf numFmtId="3" fontId="16" fillId="0" borderId="22" xfId="0" applyNumberFormat="1" applyFont="1" applyBorder="1" applyAlignment="1">
      <alignment horizontal="center" vertical="center"/>
    </xf>
    <xf numFmtId="0" fontId="16" fillId="0" borderId="22" xfId="0" applyNumberFormat="1" applyFont="1" applyBorder="1" applyAlignment="1">
      <alignment horizontal="center" vertical="center"/>
    </xf>
    <xf numFmtId="0" fontId="18" fillId="0" borderId="69" xfId="0" applyFont="1" applyBorder="1" applyAlignment="1">
      <alignment horizontal="center" vertical="center" wrapText="1"/>
    </xf>
    <xf numFmtId="0" fontId="16" fillId="21" borderId="68" xfId="0" applyFont="1" applyFill="1" applyBorder="1" applyAlignment="1">
      <alignment/>
    </xf>
    <xf numFmtId="0" fontId="16" fillId="21" borderId="19" xfId="0" applyFont="1" applyFill="1" applyBorder="1" applyAlignment="1">
      <alignment/>
    </xf>
    <xf numFmtId="3" fontId="16" fillId="21" borderId="19" xfId="0" applyNumberFormat="1" applyFont="1" applyFill="1" applyBorder="1" applyAlignment="1">
      <alignment horizontal="center" vertical="center"/>
    </xf>
    <xf numFmtId="0" fontId="16" fillId="21" borderId="19" xfId="0" applyNumberFormat="1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 horizontal="center"/>
    </xf>
    <xf numFmtId="0" fontId="18" fillId="0" borderId="64" xfId="0" applyFont="1" applyBorder="1" applyAlignment="1">
      <alignment horizontal="center" vertical="center" wrapText="1"/>
    </xf>
    <xf numFmtId="0" fontId="18" fillId="0" borderId="70" xfId="0" applyFont="1" applyBorder="1" applyAlignment="1">
      <alignment horizontal="center" vertical="center" wrapText="1"/>
    </xf>
    <xf numFmtId="0" fontId="16" fillId="0" borderId="64" xfId="0" applyNumberFormat="1" applyFont="1" applyBorder="1" applyAlignment="1">
      <alignment horizontal="center" vertical="center"/>
    </xf>
    <xf numFmtId="0" fontId="16" fillId="21" borderId="57" xfId="0" applyNumberFormat="1" applyFont="1" applyFill="1" applyBorder="1" applyAlignment="1">
      <alignment horizontal="center" vertical="center"/>
    </xf>
    <xf numFmtId="0" fontId="16" fillId="0" borderId="57" xfId="0" applyNumberFormat="1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 wrapText="1"/>
    </xf>
    <xf numFmtId="0" fontId="16" fillId="15" borderId="19" xfId="0" applyFont="1" applyFill="1" applyBorder="1" applyAlignment="1">
      <alignment/>
    </xf>
    <xf numFmtId="0" fontId="16" fillId="15" borderId="20" xfId="0" applyFont="1" applyFill="1" applyBorder="1" applyAlignment="1">
      <alignment/>
    </xf>
    <xf numFmtId="0" fontId="11" fillId="0" borderId="58" xfId="0" applyNumberFormat="1" applyFont="1" applyBorder="1" applyAlignment="1">
      <alignment horizontal="center"/>
    </xf>
    <xf numFmtId="0" fontId="0" fillId="0" borderId="0" xfId="0" applyAlignment="1">
      <alignment/>
    </xf>
    <xf numFmtId="0" fontId="10" fillId="0" borderId="0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71" xfId="0" applyFont="1" applyBorder="1" applyAlignment="1">
      <alignment/>
    </xf>
    <xf numFmtId="0" fontId="11" fillId="0" borderId="69" xfId="0" applyFont="1" applyBorder="1" applyAlignment="1">
      <alignment horizontal="center"/>
    </xf>
    <xf numFmtId="0" fontId="11" fillId="0" borderId="58" xfId="0" applyFont="1" applyBorder="1" applyAlignment="1">
      <alignment/>
    </xf>
    <xf numFmtId="0" fontId="23" fillId="0" borderId="68" xfId="0" applyFont="1" applyBorder="1" applyAlignment="1">
      <alignment/>
    </xf>
    <xf numFmtId="0" fontId="0" fillId="0" borderId="56" xfId="0" applyFont="1" applyBorder="1" applyAlignment="1">
      <alignment horizontal="center"/>
    </xf>
    <xf numFmtId="0" fontId="23" fillId="0" borderId="61" xfId="0" applyFont="1" applyBorder="1" applyAlignment="1">
      <alignment/>
    </xf>
    <xf numFmtId="0" fontId="23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23" fillId="0" borderId="22" xfId="0" applyNumberFormat="1" applyFont="1" applyBorder="1" applyAlignment="1">
      <alignment horizontal="center" wrapText="1"/>
    </xf>
    <xf numFmtId="0" fontId="5" fillId="0" borderId="57" xfId="0" applyFont="1" applyBorder="1" applyAlignment="1">
      <alignment horizontal="center" wrapText="1"/>
    </xf>
    <xf numFmtId="0" fontId="5" fillId="0" borderId="65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68" xfId="0" applyNumberFormat="1" applyFont="1" applyBorder="1" applyAlignment="1">
      <alignment horizontal="center" wrapText="1"/>
    </xf>
    <xf numFmtId="0" fontId="11" fillId="0" borderId="71" xfId="0" applyFont="1" applyBorder="1" applyAlignment="1">
      <alignment horizontal="center" wrapText="1"/>
    </xf>
    <xf numFmtId="0" fontId="11" fillId="0" borderId="59" xfId="0" applyFont="1" applyBorder="1" applyAlignment="1">
      <alignment horizontal="center" wrapText="1"/>
    </xf>
    <xf numFmtId="0" fontId="23" fillId="46" borderId="68" xfId="0" applyFont="1" applyFill="1" applyBorder="1" applyAlignment="1">
      <alignment/>
    </xf>
    <xf numFmtId="0" fontId="23" fillId="46" borderId="19" xfId="0" applyFont="1" applyFill="1" applyBorder="1" applyAlignment="1">
      <alignment horizontal="center"/>
    </xf>
    <xf numFmtId="0" fontId="5" fillId="46" borderId="19" xfId="0" applyFont="1" applyFill="1" applyBorder="1" applyAlignment="1">
      <alignment horizontal="center"/>
    </xf>
    <xf numFmtId="0" fontId="5" fillId="46" borderId="39" xfId="0" applyFont="1" applyFill="1" applyBorder="1" applyAlignment="1">
      <alignment horizontal="center"/>
    </xf>
    <xf numFmtId="0" fontId="5" fillId="46" borderId="68" xfId="0" applyNumberFormat="1" applyFont="1" applyFill="1" applyBorder="1" applyAlignment="1">
      <alignment horizontal="center" wrapText="1"/>
    </xf>
    <xf numFmtId="0" fontId="5" fillId="46" borderId="57" xfId="0" applyFont="1" applyFill="1" applyBorder="1" applyAlignment="1">
      <alignment horizontal="center" wrapText="1"/>
    </xf>
    <xf numFmtId="0" fontId="0" fillId="46" borderId="50" xfId="0" applyFont="1" applyFill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23" fillId="46" borderId="22" xfId="0" applyNumberFormat="1" applyFont="1" applyFill="1" applyBorder="1" applyAlignment="1">
      <alignment horizontal="center" wrapText="1"/>
    </xf>
    <xf numFmtId="0" fontId="5" fillId="0" borderId="61" xfId="0" applyNumberFormat="1" applyFont="1" applyBorder="1" applyAlignment="1">
      <alignment horizontal="center" wrapText="1"/>
    </xf>
    <xf numFmtId="0" fontId="5" fillId="0" borderId="64" xfId="0" applyFont="1" applyBorder="1" applyAlignment="1">
      <alignment horizontal="center" wrapText="1"/>
    </xf>
    <xf numFmtId="0" fontId="43" fillId="0" borderId="71" xfId="0" applyFont="1" applyBorder="1" applyAlignment="1">
      <alignment horizontal="center" vertical="center" wrapText="1"/>
    </xf>
    <xf numFmtId="0" fontId="28" fillId="0" borderId="69" xfId="0" applyFont="1" applyBorder="1" applyAlignment="1">
      <alignment horizontal="center" vertical="center" wrapText="1"/>
    </xf>
    <xf numFmtId="0" fontId="11" fillId="0" borderId="69" xfId="0" applyNumberFormat="1" applyFont="1" applyBorder="1" applyAlignment="1">
      <alignment horizontal="center" wrapText="1"/>
    </xf>
    <xf numFmtId="0" fontId="4" fillId="0" borderId="69" xfId="0" applyFont="1" applyBorder="1" applyAlignment="1">
      <alignment horizontal="center" vertical="center" wrapText="1"/>
    </xf>
    <xf numFmtId="0" fontId="4" fillId="57" borderId="69" xfId="0" applyFont="1" applyFill="1" applyBorder="1" applyAlignment="1">
      <alignment horizontal="center" vertical="center" wrapText="1"/>
    </xf>
    <xf numFmtId="0" fontId="13" fillId="46" borderId="71" xfId="0" applyNumberFormat="1" applyFont="1" applyFill="1" applyBorder="1" applyAlignment="1">
      <alignment horizontal="center"/>
    </xf>
    <xf numFmtId="0" fontId="4" fillId="46" borderId="71" xfId="0" applyFont="1" applyFill="1" applyBorder="1" applyAlignment="1">
      <alignment horizontal="center" vertical="center" wrapText="1"/>
    </xf>
    <xf numFmtId="0" fontId="4" fillId="46" borderId="69" xfId="0" applyFont="1" applyFill="1" applyBorder="1" applyAlignment="1">
      <alignment horizontal="center" vertical="center" wrapText="1"/>
    </xf>
    <xf numFmtId="0" fontId="9" fillId="46" borderId="70" xfId="0" applyFont="1" applyFill="1" applyBorder="1" applyAlignment="1">
      <alignment horizontal="center" vertical="center" wrapText="1"/>
    </xf>
    <xf numFmtId="3" fontId="13" fillId="46" borderId="69" xfId="0" applyNumberFormat="1" applyFont="1" applyFill="1" applyBorder="1" applyAlignment="1">
      <alignment horizontal="center"/>
    </xf>
    <xf numFmtId="0" fontId="10" fillId="0" borderId="61" xfId="0" applyFont="1" applyBorder="1" applyAlignment="1">
      <alignment horizontal="center"/>
    </xf>
    <xf numFmtId="0" fontId="10" fillId="0" borderId="68" xfId="0" applyFont="1" applyBorder="1" applyAlignment="1">
      <alignment horizontal="center"/>
    </xf>
    <xf numFmtId="0" fontId="10" fillId="0" borderId="19" xfId="0" applyFont="1" applyBorder="1" applyAlignment="1">
      <alignment/>
    </xf>
    <xf numFmtId="0" fontId="10" fillId="56" borderId="19" xfId="0" applyFont="1" applyFill="1" applyBorder="1" applyAlignment="1">
      <alignment/>
    </xf>
    <xf numFmtId="0" fontId="10" fillId="56" borderId="19" xfId="0" applyFont="1" applyFill="1" applyBorder="1" applyAlignment="1">
      <alignment horizontal="center"/>
    </xf>
    <xf numFmtId="0" fontId="11" fillId="56" borderId="19" xfId="0" applyFont="1" applyFill="1" applyBorder="1" applyAlignment="1">
      <alignment horizontal="center"/>
    </xf>
    <xf numFmtId="3" fontId="10" fillId="0" borderId="22" xfId="0" applyNumberFormat="1" applyFont="1" applyBorder="1" applyAlignment="1">
      <alignment horizontal="center"/>
    </xf>
    <xf numFmtId="3" fontId="11" fillId="57" borderId="22" xfId="0" applyNumberFormat="1" applyFont="1" applyFill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3" fontId="11" fillId="57" borderId="19" xfId="0" applyNumberFormat="1" applyFont="1" applyFill="1" applyBorder="1" applyAlignment="1">
      <alignment horizontal="center"/>
    </xf>
    <xf numFmtId="0" fontId="10" fillId="46" borderId="68" xfId="0" applyNumberFormat="1" applyFont="1" applyFill="1" applyBorder="1" applyAlignment="1">
      <alignment horizontal="center"/>
    </xf>
    <xf numFmtId="0" fontId="10" fillId="46" borderId="19" xfId="0" applyNumberFormat="1" applyFont="1" applyFill="1" applyBorder="1" applyAlignment="1">
      <alignment horizontal="center"/>
    </xf>
    <xf numFmtId="3" fontId="10" fillId="46" borderId="19" xfId="0" applyNumberFormat="1" applyFont="1" applyFill="1" applyBorder="1" applyAlignment="1">
      <alignment horizontal="center"/>
    </xf>
    <xf numFmtId="0" fontId="12" fillId="46" borderId="57" xfId="0" applyNumberFormat="1" applyFont="1" applyFill="1" applyBorder="1" applyAlignment="1">
      <alignment horizontal="center"/>
    </xf>
    <xf numFmtId="0" fontId="9" fillId="0" borderId="70" xfId="0" applyFont="1" applyBorder="1" applyAlignment="1">
      <alignment horizontal="center" vertical="center" wrapText="1"/>
    </xf>
    <xf numFmtId="3" fontId="12" fillId="0" borderId="65" xfId="0" applyNumberFormat="1" applyFont="1" applyBorder="1" applyAlignment="1">
      <alignment horizontal="center"/>
    </xf>
    <xf numFmtId="0" fontId="11" fillId="56" borderId="39" xfId="0" applyFont="1" applyFill="1" applyBorder="1" applyAlignment="1">
      <alignment horizontal="center"/>
    </xf>
    <xf numFmtId="3" fontId="12" fillId="0" borderId="39" xfId="0" applyNumberFormat="1" applyFont="1" applyBorder="1" applyAlignment="1">
      <alignment horizontal="center"/>
    </xf>
    <xf numFmtId="0" fontId="10" fillId="46" borderId="47" xfId="0" applyNumberFormat="1" applyFont="1" applyFill="1" applyBorder="1" applyAlignment="1">
      <alignment horizontal="center"/>
    </xf>
    <xf numFmtId="0" fontId="10" fillId="46" borderId="48" xfId="0" applyNumberFormat="1" applyFont="1" applyFill="1" applyBorder="1" applyAlignment="1">
      <alignment horizontal="center"/>
    </xf>
    <xf numFmtId="3" fontId="10" fillId="46" borderId="48" xfId="0" applyNumberFormat="1" applyFont="1" applyFill="1" applyBorder="1" applyAlignment="1">
      <alignment horizontal="center"/>
    </xf>
    <xf numFmtId="0" fontId="12" fillId="46" borderId="49" xfId="0" applyNumberFormat="1" applyFont="1" applyFill="1" applyBorder="1" applyAlignment="1">
      <alignment horizontal="center"/>
    </xf>
    <xf numFmtId="0" fontId="10" fillId="56" borderId="68" xfId="0" applyFont="1" applyFill="1" applyBorder="1" applyAlignment="1">
      <alignment horizontal="center"/>
    </xf>
    <xf numFmtId="0" fontId="11" fillId="56" borderId="57" xfId="0" applyFont="1" applyFill="1" applyBorder="1" applyAlignment="1">
      <alignment horizontal="center"/>
    </xf>
    <xf numFmtId="3" fontId="13" fillId="0" borderId="69" xfId="0" applyNumberFormat="1" applyFont="1" applyBorder="1" applyAlignment="1">
      <alignment horizontal="center"/>
    </xf>
    <xf numFmtId="3" fontId="11" fillId="46" borderId="19" xfId="0" applyNumberFormat="1" applyFont="1" applyFill="1" applyBorder="1" applyAlignment="1">
      <alignment horizontal="center"/>
    </xf>
    <xf numFmtId="3" fontId="13" fillId="46" borderId="70" xfId="0" applyNumberFormat="1" applyFont="1" applyFill="1" applyBorder="1" applyAlignment="1">
      <alignment horizontal="center"/>
    </xf>
    <xf numFmtId="3" fontId="11" fillId="46" borderId="69" xfId="0" applyNumberFormat="1" applyFont="1" applyFill="1" applyBorder="1" applyAlignment="1">
      <alignment horizontal="center"/>
    </xf>
    <xf numFmtId="3" fontId="11" fillId="56" borderId="19" xfId="0" applyNumberFormat="1" applyFont="1" applyFill="1" applyBorder="1" applyAlignment="1">
      <alignment horizontal="center"/>
    </xf>
    <xf numFmtId="3" fontId="11" fillId="46" borderId="22" xfId="0" applyNumberFormat="1" applyFont="1" applyFill="1" applyBorder="1" applyAlignment="1">
      <alignment horizontal="center"/>
    </xf>
    <xf numFmtId="0" fontId="11" fillId="0" borderId="31" xfId="0" applyNumberFormat="1" applyFont="1" applyBorder="1" applyAlignment="1">
      <alignment horizontal="center"/>
    </xf>
    <xf numFmtId="0" fontId="5" fillId="0" borderId="48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4" fillId="46" borderId="47" xfId="0" applyFont="1" applyFill="1" applyBorder="1" applyAlignment="1">
      <alignment horizontal="center" vertical="center" wrapText="1"/>
    </xf>
    <xf numFmtId="0" fontId="4" fillId="46" borderId="48" xfId="0" applyFont="1" applyFill="1" applyBorder="1" applyAlignment="1">
      <alignment horizontal="center" vertical="center" wrapText="1"/>
    </xf>
    <xf numFmtId="0" fontId="4" fillId="46" borderId="49" xfId="0" applyFont="1" applyFill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20" fillId="15" borderId="19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31" fillId="0" borderId="72" xfId="0" applyFont="1" applyBorder="1" applyAlignment="1">
      <alignment horizontal="center" vertical="center" wrapText="1"/>
    </xf>
    <xf numFmtId="3" fontId="33" fillId="0" borderId="40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32" fillId="0" borderId="19" xfId="0" applyNumberFormat="1" applyFont="1" applyBorder="1" applyAlignment="1">
      <alignment horizontal="center" vertical="center"/>
    </xf>
    <xf numFmtId="0" fontId="31" fillId="0" borderId="73" xfId="0" applyFont="1" applyBorder="1" applyAlignment="1">
      <alignment horizontal="center" vertical="center" wrapText="1"/>
    </xf>
    <xf numFmtId="0" fontId="32" fillId="0" borderId="22" xfId="0" applyNumberFormat="1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 wrapText="1"/>
    </xf>
    <xf numFmtId="0" fontId="32" fillId="0" borderId="0" xfId="0" applyNumberFormat="1" applyFont="1" applyBorder="1" applyAlignment="1">
      <alignment horizontal="center" vertical="center"/>
    </xf>
    <xf numFmtId="0" fontId="32" fillId="15" borderId="19" xfId="0" applyNumberFormat="1" applyFont="1" applyFill="1" applyBorder="1" applyAlignment="1">
      <alignment horizontal="center" vertical="center"/>
    </xf>
    <xf numFmtId="0" fontId="0" fillId="15" borderId="22" xfId="0" applyFill="1" applyBorder="1" applyAlignment="1">
      <alignment/>
    </xf>
    <xf numFmtId="0" fontId="31" fillId="15" borderId="72" xfId="0" applyFont="1" applyFill="1" applyBorder="1" applyAlignment="1">
      <alignment horizontal="center" vertical="center" wrapText="1"/>
    </xf>
    <xf numFmtId="0" fontId="16" fillId="0" borderId="22" xfId="0" applyFont="1" applyBorder="1" applyAlignment="1">
      <alignment/>
    </xf>
    <xf numFmtId="0" fontId="16" fillId="15" borderId="19" xfId="0" applyFont="1" applyFill="1" applyBorder="1" applyAlignment="1">
      <alignment/>
    </xf>
    <xf numFmtId="0" fontId="16" fillId="0" borderId="19" xfId="0" applyFont="1" applyBorder="1" applyAlignment="1">
      <alignment/>
    </xf>
    <xf numFmtId="0" fontId="16" fillId="15" borderId="20" xfId="0" applyFont="1" applyFill="1" applyBorder="1" applyAlignment="1">
      <alignment/>
    </xf>
    <xf numFmtId="3" fontId="30" fillId="0" borderId="53" xfId="0" applyNumberFormat="1" applyFont="1" applyBorder="1" applyAlignment="1">
      <alignment horizontal="center" vertical="center" wrapText="1"/>
    </xf>
    <xf numFmtId="0" fontId="36" fillId="0" borderId="24" xfId="0" applyNumberFormat="1" applyFont="1" applyBorder="1" applyAlignment="1">
      <alignment horizontal="center" vertical="center" wrapText="1"/>
    </xf>
    <xf numFmtId="0" fontId="36" fillId="0" borderId="54" xfId="0" applyNumberFormat="1" applyFont="1" applyBorder="1" applyAlignment="1">
      <alignment horizontal="center" vertical="center" wrapText="1"/>
    </xf>
    <xf numFmtId="3" fontId="33" fillId="0" borderId="45" xfId="0" applyNumberFormat="1" applyFont="1" applyBorder="1" applyAlignment="1">
      <alignment horizontal="center" vertical="center"/>
    </xf>
    <xf numFmtId="0" fontId="32" fillId="0" borderId="74" xfId="0" applyNumberFormat="1" applyFont="1" applyBorder="1" applyAlignment="1">
      <alignment horizontal="center" vertical="center"/>
    </xf>
    <xf numFmtId="0" fontId="34" fillId="0" borderId="39" xfId="0" applyFont="1" applyBorder="1" applyAlignment="1">
      <alignment wrapText="1"/>
    </xf>
    <xf numFmtId="0" fontId="34" fillId="0" borderId="40" xfId="0" applyFont="1" applyBorder="1" applyAlignment="1">
      <alignment wrapText="1"/>
    </xf>
    <xf numFmtId="0" fontId="0" fillId="15" borderId="21" xfId="0" applyFill="1" applyBorder="1" applyAlignment="1">
      <alignment/>
    </xf>
    <xf numFmtId="0" fontId="33" fillId="0" borderId="73" xfId="0" applyFont="1" applyBorder="1" applyAlignment="1">
      <alignment horizontal="center" vertical="center" wrapText="1"/>
    </xf>
    <xf numFmtId="3" fontId="33" fillId="15" borderId="75" xfId="0" applyNumberFormat="1" applyFont="1" applyFill="1" applyBorder="1" applyAlignment="1">
      <alignment horizontal="center" vertical="center"/>
    </xf>
    <xf numFmtId="3" fontId="33" fillId="0" borderId="75" xfId="0" applyNumberFormat="1" applyFont="1" applyBorder="1" applyAlignment="1">
      <alignment horizontal="center" vertical="center"/>
    </xf>
    <xf numFmtId="0" fontId="33" fillId="0" borderId="72" xfId="0" applyFont="1" applyBorder="1" applyAlignment="1">
      <alignment horizontal="center" vertical="center" wrapText="1"/>
    </xf>
    <xf numFmtId="0" fontId="33" fillId="15" borderId="72" xfId="0" applyFont="1" applyFill="1" applyBorder="1" applyAlignment="1">
      <alignment horizontal="center" vertical="center" wrapText="1"/>
    </xf>
    <xf numFmtId="0" fontId="31" fillId="15" borderId="73" xfId="0" applyFont="1" applyFill="1" applyBorder="1" applyAlignment="1">
      <alignment horizontal="center" vertical="center" wrapText="1"/>
    </xf>
    <xf numFmtId="3" fontId="33" fillId="0" borderId="65" xfId="0" applyNumberFormat="1" applyFont="1" applyBorder="1" applyAlignment="1">
      <alignment horizontal="center" vertical="center"/>
    </xf>
    <xf numFmtId="0" fontId="32" fillId="0" borderId="23" xfId="0" applyNumberFormat="1" applyFont="1" applyBorder="1" applyAlignment="1">
      <alignment horizontal="center" vertical="center"/>
    </xf>
    <xf numFmtId="0" fontId="32" fillId="0" borderId="75" xfId="0" applyNumberFormat="1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 textRotation="90" wrapText="1"/>
    </xf>
    <xf numFmtId="0" fontId="40" fillId="0" borderId="76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0" fillId="0" borderId="19" xfId="0" applyBorder="1" applyAlignment="1">
      <alignment/>
    </xf>
    <xf numFmtId="0" fontId="25" fillId="0" borderId="19" xfId="0" applyFont="1" applyBorder="1" applyAlignment="1">
      <alignment/>
    </xf>
    <xf numFmtId="0" fontId="28" fillId="0" borderId="19" xfId="0" applyFont="1" applyBorder="1" applyAlignment="1">
      <alignment horizontal="center" vertical="center" textRotation="90" wrapText="1"/>
    </xf>
    <xf numFmtId="0" fontId="28" fillId="0" borderId="2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6" fillId="0" borderId="22" xfId="0" applyFont="1" applyBorder="1" applyAlignment="1">
      <alignment horizontal="right" vertical="center" wrapText="1"/>
    </xf>
    <xf numFmtId="0" fontId="56" fillId="0" borderId="19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43" fillId="0" borderId="52" xfId="0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0" fillId="56" borderId="19" xfId="0" applyFill="1" applyBorder="1" applyAlignment="1">
      <alignment/>
    </xf>
    <xf numFmtId="0" fontId="18" fillId="0" borderId="22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19" xfId="0" applyNumberFormat="1" applyFont="1" applyBorder="1" applyAlignment="1">
      <alignment horizontal="center" vertical="center"/>
    </xf>
    <xf numFmtId="0" fontId="18" fillId="0" borderId="19" xfId="0" applyNumberFormat="1" applyFont="1" applyBorder="1" applyAlignment="1">
      <alignment horizontal="center" vertical="center" wrapText="1"/>
    </xf>
    <xf numFmtId="0" fontId="18" fillId="0" borderId="77" xfId="0" applyNumberFormat="1" applyFont="1" applyBorder="1" applyAlignment="1">
      <alignment horizontal="center" vertical="center" wrapText="1"/>
    </xf>
    <xf numFmtId="3" fontId="17" fillId="0" borderId="39" xfId="0" applyNumberFormat="1" applyFont="1" applyBorder="1" applyAlignment="1">
      <alignment horizontal="center" vertical="center" wrapText="1"/>
    </xf>
    <xf numFmtId="0" fontId="18" fillId="56" borderId="19" xfId="0" applyNumberFormat="1" applyFont="1" applyFill="1" applyBorder="1" applyAlignment="1">
      <alignment horizontal="center" vertical="center"/>
    </xf>
    <xf numFmtId="0" fontId="18" fillId="56" borderId="19" xfId="0" applyNumberFormat="1" applyFont="1" applyFill="1" applyBorder="1" applyAlignment="1">
      <alignment horizontal="center" vertical="center" wrapText="1"/>
    </xf>
    <xf numFmtId="0" fontId="18" fillId="56" borderId="77" xfId="0" applyNumberFormat="1" applyFont="1" applyFill="1" applyBorder="1" applyAlignment="1">
      <alignment horizontal="center" vertical="center" wrapText="1"/>
    </xf>
    <xf numFmtId="0" fontId="18" fillId="0" borderId="19" xfId="0" applyNumberFormat="1" applyFont="1" applyFill="1" applyBorder="1" applyAlignment="1">
      <alignment horizontal="center" vertical="center" wrapText="1"/>
    </xf>
    <xf numFmtId="0" fontId="18" fillId="0" borderId="19" xfId="0" applyNumberFormat="1" applyFont="1" applyFill="1" applyBorder="1" applyAlignment="1">
      <alignment horizontal="center" vertical="center"/>
    </xf>
    <xf numFmtId="0" fontId="57" fillId="0" borderId="78" xfId="0" applyNumberFormat="1" applyFont="1" applyBorder="1" applyAlignment="1">
      <alignment horizontal="center" vertical="center" wrapText="1"/>
    </xf>
    <xf numFmtId="0" fontId="57" fillId="56" borderId="78" xfId="0" applyNumberFormat="1" applyFont="1" applyFill="1" applyBorder="1" applyAlignment="1">
      <alignment horizontal="center" vertical="center" wrapText="1"/>
    </xf>
    <xf numFmtId="0" fontId="57" fillId="0" borderId="78" xfId="0" applyNumberFormat="1" applyFont="1" applyFill="1" applyBorder="1" applyAlignment="1">
      <alignment horizontal="center" vertical="center" wrapText="1"/>
    </xf>
    <xf numFmtId="0" fontId="18" fillId="56" borderId="19" xfId="0" applyFont="1" applyFill="1" applyBorder="1" applyAlignment="1">
      <alignment/>
    </xf>
    <xf numFmtId="0" fontId="18" fillId="56" borderId="20" xfId="0" applyFont="1" applyFill="1" applyBorder="1" applyAlignment="1">
      <alignment/>
    </xf>
    <xf numFmtId="0" fontId="18" fillId="0" borderId="79" xfId="0" applyNumberFormat="1" applyFont="1" applyFill="1" applyBorder="1" applyAlignment="1">
      <alignment horizontal="center" vertical="center" wrapText="1"/>
    </xf>
    <xf numFmtId="3" fontId="38" fillId="0" borderId="52" xfId="0" applyNumberFormat="1" applyFont="1" applyBorder="1" applyAlignment="1">
      <alignment horizontal="center" vertical="center" wrapText="1"/>
    </xf>
    <xf numFmtId="0" fontId="79" fillId="0" borderId="79" xfId="0" applyNumberFormat="1" applyFont="1" applyBorder="1" applyAlignment="1">
      <alignment horizontal="center" vertical="center" wrapText="1"/>
    </xf>
    <xf numFmtId="0" fontId="18" fillId="56" borderId="79" xfId="0" applyNumberFormat="1" applyFont="1" applyFill="1" applyBorder="1" applyAlignment="1">
      <alignment horizontal="center" vertical="center" wrapText="1"/>
    </xf>
    <xf numFmtId="0" fontId="79" fillId="56" borderId="79" xfId="0" applyNumberFormat="1" applyFont="1" applyFill="1" applyBorder="1" applyAlignment="1">
      <alignment horizontal="center" vertical="center" wrapText="1"/>
    </xf>
    <xf numFmtId="3" fontId="17" fillId="56" borderId="39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/>
    </xf>
    <xf numFmtId="0" fontId="38" fillId="0" borderId="19" xfId="0" applyNumberFormat="1" applyFont="1" applyBorder="1" applyAlignment="1">
      <alignment horizontal="center" vertical="center"/>
    </xf>
    <xf numFmtId="0" fontId="17" fillId="0" borderId="19" xfId="0" applyNumberFormat="1" applyFont="1" applyBorder="1" applyAlignment="1">
      <alignment horizontal="center" vertical="center"/>
    </xf>
    <xf numFmtId="0" fontId="17" fillId="0" borderId="19" xfId="0" applyNumberFormat="1" applyFont="1" applyFill="1" applyBorder="1" applyAlignment="1">
      <alignment horizontal="center" vertical="center"/>
    </xf>
    <xf numFmtId="0" fontId="17" fillId="0" borderId="39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23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5" fillId="0" borderId="19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/>
    </xf>
    <xf numFmtId="0" fontId="28" fillId="0" borderId="20" xfId="0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43" fillId="0" borderId="19" xfId="0" applyFont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18" fillId="0" borderId="19" xfId="0" applyNumberFormat="1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8" fillId="0" borderId="19" xfId="0" applyNumberFormat="1" applyFont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8" fillId="0" borderId="19" xfId="0" applyNumberFormat="1" applyFont="1" applyFill="1" applyBorder="1" applyAlignment="1">
      <alignment horizontal="center" vertical="center" wrapText="1"/>
    </xf>
    <xf numFmtId="0" fontId="18" fillId="0" borderId="19" xfId="0" applyNumberFormat="1" applyFont="1" applyFill="1" applyBorder="1" applyAlignment="1">
      <alignment horizontal="center" vertical="center"/>
    </xf>
    <xf numFmtId="0" fontId="18" fillId="0" borderId="79" xfId="0" applyNumberFormat="1" applyFont="1" applyFill="1" applyBorder="1" applyAlignment="1">
      <alignment horizontal="center" vertical="top" wrapText="1"/>
    </xf>
    <xf numFmtId="0" fontId="17" fillId="0" borderId="19" xfId="0" applyNumberFormat="1" applyFont="1" applyFill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18" fillId="0" borderId="22" xfId="0" applyFont="1" applyBorder="1" applyAlignment="1">
      <alignment/>
    </xf>
    <xf numFmtId="0" fontId="18" fillId="15" borderId="19" xfId="0" applyFont="1" applyFill="1" applyBorder="1" applyAlignment="1">
      <alignment/>
    </xf>
    <xf numFmtId="0" fontId="18" fillId="0" borderId="19" xfId="0" applyFont="1" applyBorder="1" applyAlignment="1">
      <alignment/>
    </xf>
    <xf numFmtId="0" fontId="18" fillId="15" borderId="20" xfId="0" applyFont="1" applyFill="1" applyBorder="1" applyAlignment="1">
      <alignment/>
    </xf>
    <xf numFmtId="0" fontId="23" fillId="15" borderId="19" xfId="0" applyFont="1" applyFill="1" applyBorder="1" applyAlignment="1">
      <alignment horizontal="center" vertical="center"/>
    </xf>
    <xf numFmtId="0" fontId="17" fillId="15" borderId="19" xfId="0" applyFont="1" applyFill="1" applyBorder="1" applyAlignment="1">
      <alignment horizontal="center" vertical="center"/>
    </xf>
    <xf numFmtId="0" fontId="18" fillId="15" borderId="19" xfId="0" applyNumberFormat="1" applyFont="1" applyFill="1" applyBorder="1" applyAlignment="1">
      <alignment horizontal="center" vertical="center"/>
    </xf>
    <xf numFmtId="0" fontId="17" fillId="15" borderId="19" xfId="0" applyFont="1" applyFill="1" applyBorder="1" applyAlignment="1">
      <alignment horizontal="center" vertical="center" wrapText="1"/>
    </xf>
    <xf numFmtId="0" fontId="18" fillId="15" borderId="19" xfId="0" applyNumberFormat="1" applyFont="1" applyFill="1" applyBorder="1" applyAlignment="1">
      <alignment horizontal="center" vertical="center" wrapText="1"/>
    </xf>
    <xf numFmtId="0" fontId="18" fillId="15" borderId="79" xfId="0" applyNumberFormat="1" applyFont="1" applyFill="1" applyBorder="1" applyAlignment="1">
      <alignment horizontal="center" vertical="top" wrapText="1"/>
    </xf>
    <xf numFmtId="0" fontId="17" fillId="15" borderId="19" xfId="0" applyNumberFormat="1" applyFont="1" applyFill="1" applyBorder="1" applyAlignment="1">
      <alignment horizontal="center" vertical="center"/>
    </xf>
    <xf numFmtId="0" fontId="23" fillId="0" borderId="19" xfId="0" applyFont="1" applyBorder="1" applyAlignment="1">
      <alignment/>
    </xf>
    <xf numFmtId="0" fontId="0" fillId="0" borderId="19" xfId="0" applyFill="1" applyBorder="1" applyAlignment="1">
      <alignment/>
    </xf>
    <xf numFmtId="0" fontId="17" fillId="0" borderId="19" xfId="0" applyNumberFormat="1" applyFont="1" applyBorder="1" applyAlignment="1">
      <alignment horizontal="center" wrapText="1"/>
    </xf>
    <xf numFmtId="0" fontId="43" fillId="0" borderId="20" xfId="0" applyFont="1" applyBorder="1" applyAlignment="1">
      <alignment horizontal="center" vertical="center" wrapText="1"/>
    </xf>
    <xf numFmtId="0" fontId="0" fillId="56" borderId="19" xfId="0" applyFill="1" applyBorder="1" applyAlignment="1">
      <alignment/>
    </xf>
    <xf numFmtId="0" fontId="23" fillId="56" borderId="19" xfId="0" applyFont="1" applyFill="1" applyBorder="1" applyAlignment="1">
      <alignment/>
    </xf>
    <xf numFmtId="0" fontId="17" fillId="56" borderId="19" xfId="0" applyNumberFormat="1" applyFont="1" applyFill="1" applyBorder="1" applyAlignment="1">
      <alignment horizontal="center" wrapText="1"/>
    </xf>
    <xf numFmtId="0" fontId="43" fillId="0" borderId="19" xfId="0" applyFont="1" applyBorder="1" applyAlignment="1">
      <alignment horizontal="center" vertical="center" wrapText="1"/>
    </xf>
    <xf numFmtId="0" fontId="5" fillId="0" borderId="69" xfId="0" applyNumberFormat="1" applyFont="1" applyBorder="1" applyAlignment="1">
      <alignment horizontal="center"/>
    </xf>
    <xf numFmtId="0" fontId="17" fillId="0" borderId="69" xfId="0" applyNumberFormat="1" applyFont="1" applyBorder="1" applyAlignment="1">
      <alignment horizontal="center" wrapText="1"/>
    </xf>
    <xf numFmtId="0" fontId="25" fillId="0" borderId="69" xfId="0" applyNumberFormat="1" applyFont="1" applyBorder="1" applyAlignment="1">
      <alignment horizontal="center"/>
    </xf>
    <xf numFmtId="0" fontId="23" fillId="0" borderId="19" xfId="0" applyFont="1" applyFill="1" applyBorder="1" applyAlignment="1">
      <alignment/>
    </xf>
    <xf numFmtId="0" fontId="17" fillId="0" borderId="19" xfId="0" applyNumberFormat="1" applyFont="1" applyFill="1" applyBorder="1" applyAlignment="1">
      <alignment horizontal="center" wrapText="1"/>
    </xf>
    <xf numFmtId="0" fontId="0" fillId="0" borderId="19" xfId="0" applyFont="1" applyFill="1" applyBorder="1" applyAlignment="1">
      <alignment/>
    </xf>
    <xf numFmtId="0" fontId="0" fillId="56" borderId="19" xfId="0" applyFont="1" applyFill="1" applyBorder="1" applyAlignment="1">
      <alignment/>
    </xf>
    <xf numFmtId="0" fontId="18" fillId="0" borderId="19" xfId="0" applyNumberFormat="1" applyFont="1" applyBorder="1" applyAlignment="1">
      <alignment horizontal="center" wrapText="1"/>
    </xf>
    <xf numFmtId="10" fontId="18" fillId="0" borderId="19" xfId="0" applyNumberFormat="1" applyFont="1" applyBorder="1" applyAlignment="1">
      <alignment horizontal="center" wrapText="1"/>
    </xf>
    <xf numFmtId="0" fontId="18" fillId="56" borderId="19" xfId="0" applyNumberFormat="1" applyFont="1" applyFill="1" applyBorder="1" applyAlignment="1">
      <alignment horizontal="center" wrapText="1"/>
    </xf>
    <xf numFmtId="10" fontId="18" fillId="56" borderId="19" xfId="0" applyNumberFormat="1" applyFont="1" applyFill="1" applyBorder="1" applyAlignment="1">
      <alignment horizontal="center" wrapText="1"/>
    </xf>
    <xf numFmtId="0" fontId="18" fillId="0" borderId="19" xfId="0" applyNumberFormat="1" applyFont="1" applyFill="1" applyBorder="1" applyAlignment="1">
      <alignment horizontal="center" wrapText="1"/>
    </xf>
    <xf numFmtId="10" fontId="18" fillId="0" borderId="19" xfId="0" applyNumberFormat="1" applyFont="1" applyFill="1" applyBorder="1" applyAlignment="1">
      <alignment horizontal="center" wrapText="1"/>
    </xf>
    <xf numFmtId="10" fontId="18" fillId="0" borderId="69" xfId="0" applyNumberFormat="1" applyFont="1" applyBorder="1" applyAlignment="1">
      <alignment horizontal="center" wrapText="1"/>
    </xf>
    <xf numFmtId="1" fontId="17" fillId="0" borderId="69" xfId="0" applyNumberFormat="1" applyFont="1" applyFill="1" applyBorder="1" applyAlignment="1">
      <alignment horizontal="center"/>
    </xf>
    <xf numFmtId="1" fontId="17" fillId="0" borderId="19" xfId="0" applyNumberFormat="1" applyFont="1" applyBorder="1" applyAlignment="1">
      <alignment horizontal="center" wrapText="1"/>
    </xf>
    <xf numFmtId="1" fontId="17" fillId="56" borderId="19" xfId="0" applyNumberFormat="1" applyFont="1" applyFill="1" applyBorder="1" applyAlignment="1">
      <alignment horizontal="center" wrapText="1"/>
    </xf>
    <xf numFmtId="1" fontId="17" fillId="0" borderId="19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10" fillId="0" borderId="19" xfId="0" applyFont="1" applyBorder="1" applyAlignment="1">
      <alignment horizontal="center"/>
    </xf>
    <xf numFmtId="0" fontId="11" fillId="0" borderId="19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10" fillId="15" borderId="19" xfId="0" applyFont="1" applyFill="1" applyBorder="1" applyAlignment="1">
      <alignment horizontal="center"/>
    </xf>
    <xf numFmtId="0" fontId="16" fillId="0" borderId="22" xfId="0" applyFont="1" applyBorder="1" applyAlignment="1">
      <alignment/>
    </xf>
    <xf numFmtId="0" fontId="16" fillId="15" borderId="19" xfId="0" applyFont="1" applyFill="1" applyBorder="1" applyAlignment="1">
      <alignment/>
    </xf>
    <xf numFmtId="0" fontId="16" fillId="0" borderId="19" xfId="0" applyFont="1" applyBorder="1" applyAlignment="1">
      <alignment/>
    </xf>
    <xf numFmtId="0" fontId="16" fillId="15" borderId="20" xfId="0" applyFont="1" applyFill="1" applyBorder="1" applyAlignment="1">
      <alignment/>
    </xf>
    <xf numFmtId="0" fontId="11" fillId="0" borderId="19" xfId="0" applyFont="1" applyBorder="1" applyAlignment="1">
      <alignment horizontal="center"/>
    </xf>
    <xf numFmtId="0" fontId="11" fillId="15" borderId="19" xfId="0" applyFont="1" applyFill="1" applyBorder="1" applyAlignment="1">
      <alignment horizontal="center"/>
    </xf>
    <xf numFmtId="0" fontId="0" fillId="0" borderId="0" xfId="0" applyAlignment="1">
      <alignment/>
    </xf>
    <xf numFmtId="0" fontId="11" fillId="0" borderId="2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11" fillId="0" borderId="19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10" fillId="15" borderId="19" xfId="0" applyFont="1" applyFill="1" applyBorder="1" applyAlignment="1">
      <alignment horizontal="center"/>
    </xf>
    <xf numFmtId="0" fontId="11" fillId="0" borderId="19" xfId="0" applyFont="1" applyBorder="1" applyAlignment="1">
      <alignment horizontal="center" vertical="center"/>
    </xf>
    <xf numFmtId="0" fontId="11" fillId="15" borderId="19" xfId="0" applyFont="1" applyFill="1" applyBorder="1" applyAlignment="1">
      <alignment horizontal="center" vertical="center"/>
    </xf>
    <xf numFmtId="0" fontId="16" fillId="0" borderId="22" xfId="0" applyFont="1" applyBorder="1" applyAlignment="1">
      <alignment/>
    </xf>
    <xf numFmtId="0" fontId="16" fillId="15" borderId="19" xfId="0" applyFont="1" applyFill="1" applyBorder="1" applyAlignment="1">
      <alignment/>
    </xf>
    <xf numFmtId="0" fontId="16" fillId="0" borderId="19" xfId="0" applyFont="1" applyBorder="1" applyAlignment="1">
      <alignment/>
    </xf>
    <xf numFmtId="0" fontId="16" fillId="15" borderId="20" xfId="0" applyFont="1" applyFill="1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/>
    </xf>
    <xf numFmtId="0" fontId="28" fillId="0" borderId="80" xfId="0" applyFont="1" applyBorder="1" applyAlignment="1">
      <alignment horizontal="left"/>
    </xf>
    <xf numFmtId="0" fontId="28" fillId="0" borderId="60" xfId="0" applyFont="1" applyBorder="1" applyAlignment="1">
      <alignment horizontal="left"/>
    </xf>
    <xf numFmtId="0" fontId="28" fillId="0" borderId="81" xfId="0" applyFont="1" applyBorder="1" applyAlignment="1">
      <alignment horizontal="left"/>
    </xf>
    <xf numFmtId="0" fontId="0" fillId="0" borderId="60" xfId="0" applyBorder="1" applyAlignment="1">
      <alignment/>
    </xf>
    <xf numFmtId="0" fontId="0" fillId="0" borderId="81" xfId="0" applyBorder="1" applyAlignment="1">
      <alignment/>
    </xf>
    <xf numFmtId="0" fontId="0" fillId="56" borderId="76" xfId="0" applyFill="1" applyBorder="1" applyAlignment="1">
      <alignment/>
    </xf>
    <xf numFmtId="0" fontId="43" fillId="56" borderId="82" xfId="0" applyFont="1" applyFill="1" applyBorder="1" applyAlignment="1">
      <alignment horizontal="center"/>
    </xf>
    <xf numFmtId="0" fontId="43" fillId="56" borderId="52" xfId="0" applyFont="1" applyFill="1" applyBorder="1" applyAlignment="1">
      <alignment horizontal="center"/>
    </xf>
    <xf numFmtId="0" fontId="43" fillId="50" borderId="52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21" xfId="0" applyFont="1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50" borderId="41" xfId="0" applyFont="1" applyFill="1" applyBorder="1" applyAlignment="1">
      <alignment horizontal="center"/>
    </xf>
    <xf numFmtId="0" fontId="43" fillId="0" borderId="83" xfId="0" applyFont="1" applyBorder="1" applyAlignment="1">
      <alignment horizontal="center"/>
    </xf>
    <xf numFmtId="0" fontId="43" fillId="0" borderId="84" xfId="0" applyFont="1" applyBorder="1" applyAlignment="1">
      <alignment horizontal="center"/>
    </xf>
    <xf numFmtId="0" fontId="43" fillId="0" borderId="85" xfId="0" applyFont="1" applyBorder="1" applyAlignment="1">
      <alignment horizontal="center"/>
    </xf>
    <xf numFmtId="0" fontId="43" fillId="56" borderId="86" xfId="0" applyFont="1" applyFill="1" applyBorder="1" applyAlignment="1">
      <alignment horizontal="center"/>
    </xf>
    <xf numFmtId="0" fontId="43" fillId="0" borderId="87" xfId="0" applyFont="1" applyBorder="1" applyAlignment="1">
      <alignment horizontal="center"/>
    </xf>
    <xf numFmtId="0" fontId="43" fillId="50" borderId="86" xfId="0" applyFont="1" applyFill="1" applyBorder="1" applyAlignment="1">
      <alignment horizontal="center"/>
    </xf>
    <xf numFmtId="0" fontId="27" fillId="56" borderId="67" xfId="0" applyFont="1" applyFill="1" applyBorder="1" applyAlignment="1">
      <alignment/>
    </xf>
    <xf numFmtId="0" fontId="27" fillId="50" borderId="67" xfId="0" applyFont="1" applyFill="1" applyBorder="1" applyAlignment="1">
      <alignment/>
    </xf>
    <xf numFmtId="0" fontId="27" fillId="50" borderId="76" xfId="0" applyFont="1" applyFill="1" applyBorder="1" applyAlignment="1">
      <alignment/>
    </xf>
    <xf numFmtId="0" fontId="28" fillId="56" borderId="41" xfId="0" applyFont="1" applyFill="1" applyBorder="1" applyAlignment="1">
      <alignment horizontal="center"/>
    </xf>
    <xf numFmtId="0" fontId="0" fillId="0" borderId="83" xfId="0" applyBorder="1" applyAlignment="1">
      <alignment/>
    </xf>
    <xf numFmtId="0" fontId="43" fillId="50" borderId="82" xfId="0" applyFont="1" applyFill="1" applyBorder="1" applyAlignment="1">
      <alignment horizontal="center"/>
    </xf>
    <xf numFmtId="0" fontId="43" fillId="56" borderId="88" xfId="0" applyFont="1" applyFill="1" applyBorder="1" applyAlignment="1">
      <alignment horizontal="center"/>
    </xf>
    <xf numFmtId="0" fontId="43" fillId="50" borderId="88" xfId="0" applyFont="1" applyFill="1" applyBorder="1" applyAlignment="1">
      <alignment horizontal="center"/>
    </xf>
    <xf numFmtId="0" fontId="28" fillId="0" borderId="84" xfId="0" applyFont="1" applyBorder="1" applyAlignment="1">
      <alignment horizontal="center"/>
    </xf>
    <xf numFmtId="0" fontId="28" fillId="0" borderId="85" xfId="0" applyFont="1" applyBorder="1" applyAlignment="1">
      <alignment horizontal="center"/>
    </xf>
    <xf numFmtId="0" fontId="28" fillId="0" borderId="87" xfId="0" applyFont="1" applyBorder="1" applyAlignment="1">
      <alignment horizontal="center"/>
    </xf>
    <xf numFmtId="0" fontId="25" fillId="0" borderId="0" xfId="0" applyFont="1" applyAlignment="1">
      <alignment/>
    </xf>
    <xf numFmtId="0" fontId="34" fillId="0" borderId="19" xfId="0" applyFont="1" applyBorder="1" applyAlignment="1">
      <alignment horizontal="center"/>
    </xf>
    <xf numFmtId="0" fontId="0" fillId="0" borderId="85" xfId="0" applyBorder="1" applyAlignment="1">
      <alignment/>
    </xf>
    <xf numFmtId="0" fontId="28" fillId="0" borderId="83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40" xfId="0" applyFont="1" applyBorder="1" applyAlignment="1">
      <alignment horizontal="center"/>
    </xf>
    <xf numFmtId="0" fontId="43" fillId="0" borderId="66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28" fillId="0" borderId="89" xfId="0" applyFont="1" applyBorder="1" applyAlignment="1">
      <alignment/>
    </xf>
    <xf numFmtId="0" fontId="28" fillId="0" borderId="52" xfId="0" applyFont="1" applyBorder="1" applyAlignment="1">
      <alignment/>
    </xf>
    <xf numFmtId="0" fontId="28" fillId="57" borderId="52" xfId="0" applyFont="1" applyFill="1" applyBorder="1" applyAlignment="1">
      <alignment/>
    </xf>
    <xf numFmtId="0" fontId="28" fillId="0" borderId="90" xfId="0" applyFont="1" applyBorder="1" applyAlignment="1">
      <alignment/>
    </xf>
    <xf numFmtId="0" fontId="28" fillId="0" borderId="60" xfId="0" applyFont="1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34" fillId="57" borderId="19" xfId="0" applyFont="1" applyFill="1" applyBorder="1" applyAlignment="1">
      <alignment horizontal="center"/>
    </xf>
    <xf numFmtId="0" fontId="34" fillId="57" borderId="40" xfId="0" applyFont="1" applyFill="1" applyBorder="1" applyAlignment="1">
      <alignment horizontal="center"/>
    </xf>
    <xf numFmtId="0" fontId="34" fillId="57" borderId="39" xfId="0" applyFont="1" applyFill="1" applyBorder="1" applyAlignment="1">
      <alignment horizontal="center"/>
    </xf>
    <xf numFmtId="0" fontId="34" fillId="57" borderId="54" xfId="0" applyFont="1" applyFill="1" applyBorder="1" applyAlignment="1">
      <alignment horizontal="center"/>
    </xf>
    <xf numFmtId="0" fontId="34" fillId="57" borderId="20" xfId="0" applyFont="1" applyFill="1" applyBorder="1" applyAlignment="1">
      <alignment horizontal="center"/>
    </xf>
    <xf numFmtId="0" fontId="34" fillId="57" borderId="53" xfId="0" applyFont="1" applyFill="1" applyBorder="1" applyAlignment="1">
      <alignment horizontal="center"/>
    </xf>
    <xf numFmtId="0" fontId="27" fillId="0" borderId="51" xfId="0" applyFont="1" applyFill="1" applyBorder="1" applyAlignment="1">
      <alignment/>
    </xf>
    <xf numFmtId="0" fontId="27" fillId="0" borderId="23" xfId="0" applyFont="1" applyFill="1" applyBorder="1" applyAlignment="1">
      <alignment/>
    </xf>
    <xf numFmtId="0" fontId="27" fillId="0" borderId="24" xfId="0" applyFont="1" applyFill="1" applyBorder="1" applyAlignment="1">
      <alignment/>
    </xf>
    <xf numFmtId="0" fontId="34" fillId="0" borderId="19" xfId="0" applyFont="1" applyFill="1" applyBorder="1" applyAlignment="1">
      <alignment horizontal="center"/>
    </xf>
    <xf numFmtId="0" fontId="34" fillId="0" borderId="40" xfId="0" applyFont="1" applyFill="1" applyBorder="1" applyAlignment="1">
      <alignment horizontal="center"/>
    </xf>
    <xf numFmtId="0" fontId="34" fillId="0" borderId="47" xfId="0" applyFont="1" applyFill="1" applyBorder="1" applyAlignment="1">
      <alignment horizontal="center"/>
    </xf>
    <xf numFmtId="0" fontId="34" fillId="0" borderId="48" xfId="0" applyFont="1" applyFill="1" applyBorder="1" applyAlignment="1">
      <alignment horizontal="center"/>
    </xf>
    <xf numFmtId="0" fontId="34" fillId="0" borderId="49" xfId="0" applyFont="1" applyFill="1" applyBorder="1" applyAlignment="1">
      <alignment horizontal="center"/>
    </xf>
    <xf numFmtId="0" fontId="4" fillId="56" borderId="91" xfId="0" applyFont="1" applyFill="1" applyBorder="1" applyAlignment="1">
      <alignment horizontal="center"/>
    </xf>
    <xf numFmtId="0" fontId="0" fillId="56" borderId="91" xfId="0" applyFill="1" applyBorder="1" applyAlignment="1">
      <alignment horizontal="center"/>
    </xf>
    <xf numFmtId="0" fontId="43" fillId="56" borderId="76" xfId="0" applyFont="1" applyFill="1" applyBorder="1" applyAlignment="1">
      <alignment horizontal="center"/>
    </xf>
    <xf numFmtId="0" fontId="43" fillId="56" borderId="92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43" fillId="50" borderId="92" xfId="0" applyFont="1" applyFill="1" applyBorder="1" applyAlignment="1">
      <alignment horizontal="center"/>
    </xf>
    <xf numFmtId="0" fontId="43" fillId="50" borderId="76" xfId="0" applyFont="1" applyFill="1" applyBorder="1" applyAlignment="1">
      <alignment horizontal="center"/>
    </xf>
    <xf numFmtId="0" fontId="28" fillId="50" borderId="91" xfId="0" applyFont="1" applyFill="1" applyBorder="1" applyAlignment="1">
      <alignment/>
    </xf>
    <xf numFmtId="0" fontId="28" fillId="0" borderId="22" xfId="0" applyFont="1" applyBorder="1" applyAlignment="1">
      <alignment horizontal="center"/>
    </xf>
    <xf numFmtId="0" fontId="28" fillId="0" borderId="46" xfId="0" applyFont="1" applyBorder="1" applyAlignment="1">
      <alignment horizontal="center"/>
    </xf>
    <xf numFmtId="0" fontId="0" fillId="0" borderId="65" xfId="0" applyBorder="1" applyAlignment="1">
      <alignment horizontal="center"/>
    </xf>
    <xf numFmtId="0" fontId="28" fillId="0" borderId="45" xfId="0" applyFont="1" applyBorder="1" applyAlignment="1">
      <alignment horizontal="center"/>
    </xf>
    <xf numFmtId="0" fontId="27" fillId="56" borderId="66" xfId="0" applyFont="1" applyFill="1" applyBorder="1" applyAlignment="1">
      <alignment/>
    </xf>
    <xf numFmtId="0" fontId="0" fillId="56" borderId="67" xfId="0" applyFill="1" applyBorder="1" applyAlignment="1">
      <alignment/>
    </xf>
    <xf numFmtId="0" fontId="0" fillId="0" borderId="21" xfId="0" applyBorder="1" applyAlignment="1">
      <alignment horizontal="center" wrapText="1"/>
    </xf>
    <xf numFmtId="0" fontId="43" fillId="50" borderId="91" xfId="0" applyFont="1" applyFill="1" applyBorder="1" applyAlignment="1">
      <alignment/>
    </xf>
    <xf numFmtId="0" fontId="27" fillId="50" borderId="66" xfId="0" applyFont="1" applyFill="1" applyBorder="1" applyAlignment="1">
      <alignment/>
    </xf>
    <xf numFmtId="0" fontId="0" fillId="0" borderId="0" xfId="0" applyAlignment="1">
      <alignment/>
    </xf>
    <xf numFmtId="0" fontId="11" fillId="0" borderId="2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11" fillId="0" borderId="19" xfId="0" applyFont="1" applyBorder="1" applyAlignment="1">
      <alignment/>
    </xf>
    <xf numFmtId="1" fontId="11" fillId="0" borderId="19" xfId="0" applyNumberFormat="1" applyFont="1" applyBorder="1" applyAlignment="1">
      <alignment horizontal="center"/>
    </xf>
    <xf numFmtId="0" fontId="10" fillId="0" borderId="19" xfId="0" applyNumberFormat="1" applyFont="1" applyBorder="1" applyAlignment="1">
      <alignment horizontal="center"/>
    </xf>
    <xf numFmtId="0" fontId="5" fillId="0" borderId="19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/>
    </xf>
    <xf numFmtId="0" fontId="16" fillId="0" borderId="22" xfId="0" applyFont="1" applyBorder="1" applyAlignment="1">
      <alignment/>
    </xf>
    <xf numFmtId="0" fontId="16" fillId="15" borderId="19" xfId="0" applyFont="1" applyFill="1" applyBorder="1" applyAlignment="1">
      <alignment/>
    </xf>
    <xf numFmtId="0" fontId="16" fillId="0" borderId="19" xfId="0" applyFont="1" applyBorder="1" applyAlignment="1">
      <alignment/>
    </xf>
    <xf numFmtId="0" fontId="16" fillId="15" borderId="20" xfId="0" applyFont="1" applyFill="1" applyBorder="1" applyAlignment="1">
      <alignment/>
    </xf>
    <xf numFmtId="0" fontId="10" fillId="15" borderId="19" xfId="0" applyFont="1" applyFill="1" applyBorder="1" applyAlignment="1">
      <alignment horizontal="center"/>
    </xf>
    <xf numFmtId="1" fontId="11" fillId="15" borderId="19" xfId="0" applyNumberFormat="1" applyFont="1" applyFill="1" applyBorder="1" applyAlignment="1">
      <alignment horizontal="center"/>
    </xf>
    <xf numFmtId="0" fontId="10" fillId="15" borderId="19" xfId="0" applyNumberFormat="1" applyFont="1" applyFill="1" applyBorder="1" applyAlignment="1">
      <alignment horizontal="center"/>
    </xf>
    <xf numFmtId="0" fontId="0" fillId="0" borderId="0" xfId="0" applyAlignment="1">
      <alignment/>
    </xf>
    <xf numFmtId="49" fontId="58" fillId="0" borderId="68" xfId="0" applyNumberFormat="1" applyFont="1" applyFill="1" applyBorder="1" applyAlignment="1">
      <alignment horizontal="center" vertical="center" wrapText="1"/>
    </xf>
    <xf numFmtId="49" fontId="58" fillId="0" borderId="19" xfId="0" applyNumberFormat="1" applyFont="1" applyFill="1" applyBorder="1" applyAlignment="1">
      <alignment horizontal="center" vertical="center" wrapText="1"/>
    </xf>
    <xf numFmtId="0" fontId="44" fillId="0" borderId="68" xfId="0" applyFont="1" applyBorder="1" applyAlignment="1">
      <alignment/>
    </xf>
    <xf numFmtId="3" fontId="60" fillId="0" borderId="19" xfId="0" applyNumberFormat="1" applyFont="1" applyBorder="1" applyAlignment="1">
      <alignment horizontal="center" wrapText="1"/>
    </xf>
    <xf numFmtId="0" fontId="60" fillId="0" borderId="57" xfId="0" applyNumberFormat="1" applyFont="1" applyBorder="1" applyAlignment="1">
      <alignment horizontal="center"/>
    </xf>
    <xf numFmtId="3" fontId="17" fillId="0" borderId="68" xfId="0" applyNumberFormat="1" applyFont="1" applyBorder="1" applyAlignment="1">
      <alignment horizontal="center"/>
    </xf>
    <xf numFmtId="0" fontId="17" fillId="0" borderId="39" xfId="0" applyNumberFormat="1" applyFont="1" applyBorder="1" applyAlignment="1">
      <alignment horizontal="center" wrapText="1"/>
    </xf>
    <xf numFmtId="3" fontId="17" fillId="0" borderId="56" xfId="0" applyNumberFormat="1" applyFont="1" applyBorder="1" applyAlignment="1">
      <alignment horizontal="center" wrapText="1"/>
    </xf>
    <xf numFmtId="0" fontId="17" fillId="0" borderId="39" xfId="0" applyNumberFormat="1" applyFont="1" applyFill="1" applyBorder="1" applyAlignment="1">
      <alignment horizontal="center" wrapText="1"/>
    </xf>
    <xf numFmtId="3" fontId="17" fillId="0" borderId="71" xfId="0" applyNumberFormat="1" applyFont="1" applyBorder="1" applyAlignment="1">
      <alignment horizontal="center"/>
    </xf>
    <xf numFmtId="3" fontId="17" fillId="0" borderId="58" xfId="0" applyNumberFormat="1" applyFont="1" applyBorder="1" applyAlignment="1">
      <alignment horizontal="center" wrapText="1"/>
    </xf>
    <xf numFmtId="3" fontId="17" fillId="0" borderId="70" xfId="0" applyNumberFormat="1" applyFont="1" applyBorder="1" applyAlignment="1">
      <alignment horizontal="center"/>
    </xf>
    <xf numFmtId="0" fontId="58" fillId="0" borderId="57" xfId="0" applyFont="1" applyFill="1" applyBorder="1" applyAlignment="1">
      <alignment horizontal="center" vertical="center" wrapText="1"/>
    </xf>
    <xf numFmtId="3" fontId="60" fillId="0" borderId="68" xfId="0" applyNumberFormat="1" applyFont="1" applyFill="1" applyBorder="1" applyAlignment="1">
      <alignment horizontal="center"/>
    </xf>
    <xf numFmtId="3" fontId="60" fillId="0" borderId="19" xfId="0" applyNumberFormat="1" applyFont="1" applyFill="1" applyBorder="1" applyAlignment="1">
      <alignment horizontal="center"/>
    </xf>
    <xf numFmtId="3" fontId="60" fillId="0" borderId="19" xfId="0" applyNumberFormat="1" applyFont="1" applyFill="1" applyBorder="1" applyAlignment="1">
      <alignment horizontal="center" wrapText="1"/>
    </xf>
    <xf numFmtId="3" fontId="17" fillId="0" borderId="71" xfId="0" applyNumberFormat="1" applyFont="1" applyFill="1" applyBorder="1" applyAlignment="1">
      <alignment horizontal="center"/>
    </xf>
    <xf numFmtId="3" fontId="17" fillId="0" borderId="69" xfId="0" applyNumberFormat="1" applyFont="1" applyFill="1" applyBorder="1" applyAlignment="1">
      <alignment horizontal="center"/>
    </xf>
    <xf numFmtId="0" fontId="18" fillId="0" borderId="22" xfId="0" applyFont="1" applyBorder="1" applyAlignment="1">
      <alignment/>
    </xf>
    <xf numFmtId="0" fontId="18" fillId="15" borderId="19" xfId="0" applyFont="1" applyFill="1" applyBorder="1" applyAlignment="1">
      <alignment/>
    </xf>
    <xf numFmtId="0" fontId="18" fillId="0" borderId="19" xfId="0" applyFont="1" applyBorder="1" applyAlignment="1">
      <alignment/>
    </xf>
    <xf numFmtId="0" fontId="18" fillId="15" borderId="20" xfId="0" applyFont="1" applyFill="1" applyBorder="1" applyAlignment="1">
      <alignment/>
    </xf>
    <xf numFmtId="0" fontId="44" fillId="15" borderId="68" xfId="0" applyFont="1" applyFill="1" applyBorder="1" applyAlignment="1">
      <alignment/>
    </xf>
    <xf numFmtId="0" fontId="17" fillId="15" borderId="39" xfId="0" applyNumberFormat="1" applyFont="1" applyFill="1" applyBorder="1" applyAlignment="1">
      <alignment horizontal="center" wrapText="1"/>
    </xf>
    <xf numFmtId="3" fontId="60" fillId="15" borderId="19" xfId="0" applyNumberFormat="1" applyFont="1" applyFill="1" applyBorder="1" applyAlignment="1">
      <alignment horizontal="center" wrapText="1"/>
    </xf>
    <xf numFmtId="0" fontId="60" fillId="15" borderId="57" xfId="0" applyNumberFormat="1" applyFont="1" applyFill="1" applyBorder="1" applyAlignment="1">
      <alignment horizontal="center"/>
    </xf>
    <xf numFmtId="3" fontId="60" fillId="15" borderId="68" xfId="0" applyNumberFormat="1" applyFont="1" applyFill="1" applyBorder="1" applyAlignment="1">
      <alignment horizontal="center"/>
    </xf>
    <xf numFmtId="3" fontId="60" fillId="15" borderId="19" xfId="0" applyNumberFormat="1" applyFont="1" applyFill="1" applyBorder="1" applyAlignment="1">
      <alignment horizontal="center"/>
    </xf>
    <xf numFmtId="3" fontId="17" fillId="15" borderId="56" xfId="0" applyNumberFormat="1" applyFont="1" applyFill="1" applyBorder="1" applyAlignment="1">
      <alignment horizontal="center" wrapText="1"/>
    </xf>
    <xf numFmtId="3" fontId="17" fillId="0" borderId="69" xfId="0" applyNumberFormat="1" applyFont="1" applyBorder="1" applyAlignment="1">
      <alignment horizontal="center" wrapText="1"/>
    </xf>
    <xf numFmtId="3" fontId="17" fillId="15" borderId="68" xfId="0" applyNumberFormat="1" applyFont="1" applyFill="1" applyBorder="1" applyAlignment="1">
      <alignment horizontal="center"/>
    </xf>
    <xf numFmtId="0" fontId="17" fillId="0" borderId="70" xfId="0" applyFont="1" applyBorder="1" applyAlignment="1">
      <alignment horizontal="center"/>
    </xf>
    <xf numFmtId="3" fontId="17" fillId="0" borderId="57" xfId="0" applyNumberFormat="1" applyFont="1" applyFill="1" applyBorder="1" applyAlignment="1">
      <alignment horizontal="center" wrapText="1"/>
    </xf>
    <xf numFmtId="3" fontId="17" fillId="15" borderId="57" xfId="0" applyNumberFormat="1" applyFont="1" applyFill="1" applyBorder="1" applyAlignment="1">
      <alignment horizontal="center" wrapText="1"/>
    </xf>
    <xf numFmtId="3" fontId="17" fillId="0" borderId="70" xfId="0" applyNumberFormat="1" applyFont="1" applyFill="1" applyBorder="1" applyAlignment="1">
      <alignment horizontal="center" wrapText="1"/>
    </xf>
    <xf numFmtId="0" fontId="62" fillId="0" borderId="93" xfId="88" applyFont="1" applyBorder="1" applyAlignment="1">
      <alignment horizontal="center"/>
      <protection/>
    </xf>
    <xf numFmtId="0" fontId="77" fillId="57" borderId="19" xfId="0" applyNumberFormat="1" applyFont="1" applyFill="1" applyBorder="1" applyAlignment="1">
      <alignment horizontal="center" vertical="center" wrapText="1"/>
    </xf>
    <xf numFmtId="0" fontId="16" fillId="15" borderId="20" xfId="0" applyFont="1" applyFill="1" applyBorder="1" applyAlignment="1">
      <alignment/>
    </xf>
    <xf numFmtId="0" fontId="16" fillId="0" borderId="19" xfId="0" applyFont="1" applyBorder="1" applyAlignment="1">
      <alignment/>
    </xf>
    <xf numFmtId="0" fontId="16" fillId="15" borderId="19" xfId="0" applyFont="1" applyFill="1" applyBorder="1" applyAlignment="1">
      <alignment/>
    </xf>
    <xf numFmtId="0" fontId="16" fillId="0" borderId="22" xfId="0" applyFont="1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49" fontId="52" fillId="0" borderId="19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43" fillId="0" borderId="91" xfId="88" applyFont="1" applyBorder="1" applyAlignment="1">
      <alignment horizontal="center"/>
      <protection/>
    </xf>
    <xf numFmtId="0" fontId="43" fillId="0" borderId="0" xfId="88" applyFont="1" applyBorder="1" applyAlignment="1">
      <alignment horizontal="center"/>
      <protection/>
    </xf>
    <xf numFmtId="0" fontId="62" fillId="0" borderId="94" xfId="88" applyFont="1" applyBorder="1" applyAlignment="1">
      <alignment horizontal="center"/>
      <protection/>
    </xf>
    <xf numFmtId="0" fontId="62" fillId="0" borderId="95" xfId="88" applyFont="1" applyBorder="1" applyAlignment="1">
      <alignment horizontal="center"/>
      <protection/>
    </xf>
    <xf numFmtId="0" fontId="62" fillId="0" borderId="96" xfId="88" applyFont="1" applyBorder="1" applyAlignment="1">
      <alignment horizontal="center"/>
      <protection/>
    </xf>
    <xf numFmtId="0" fontId="25" fillId="0" borderId="60" xfId="88" applyFont="1" applyBorder="1" applyAlignment="1">
      <alignment vertical="top"/>
      <protection/>
    </xf>
    <xf numFmtId="0" fontId="27" fillId="0" borderId="0" xfId="88" applyFont="1" applyAlignment="1">
      <alignment horizontal="center"/>
      <protection/>
    </xf>
    <xf numFmtId="0" fontId="25" fillId="0" borderId="0" xfId="88" applyFont="1">
      <alignment/>
      <protection/>
    </xf>
    <xf numFmtId="0" fontId="62" fillId="0" borderId="91" xfId="88" applyFont="1" applyBorder="1" applyAlignment="1">
      <alignment horizontal="center"/>
      <protection/>
    </xf>
    <xf numFmtId="0" fontId="62" fillId="0" borderId="0" xfId="88" applyFont="1" applyBorder="1" applyAlignment="1">
      <alignment horizontal="center"/>
      <protection/>
    </xf>
    <xf numFmtId="0" fontId="62" fillId="0" borderId="23" xfId="88" applyFont="1" applyBorder="1" applyAlignment="1">
      <alignment horizontal="center"/>
      <protection/>
    </xf>
    <xf numFmtId="0" fontId="62" fillId="0" borderId="97" xfId="88" applyFont="1" applyBorder="1" applyAlignment="1">
      <alignment horizontal="center"/>
      <protection/>
    </xf>
    <xf numFmtId="0" fontId="62" fillId="0" borderId="98" xfId="88" applyFont="1" applyBorder="1" applyAlignment="1">
      <alignment horizontal="center"/>
      <protection/>
    </xf>
    <xf numFmtId="0" fontId="25" fillId="0" borderId="60" xfId="88" applyFont="1" applyBorder="1" applyAlignment="1">
      <alignment horizontal="center" vertical="center"/>
      <protection/>
    </xf>
    <xf numFmtId="0" fontId="25" fillId="0" borderId="0" xfId="88" applyFont="1" applyBorder="1" applyAlignment="1">
      <alignment horizontal="center" vertical="center"/>
      <protection/>
    </xf>
    <xf numFmtId="0" fontId="25" fillId="0" borderId="99" xfId="88" applyFont="1" applyBorder="1" applyAlignment="1">
      <alignment horizontal="center" vertical="center"/>
      <protection/>
    </xf>
    <xf numFmtId="0" fontId="62" fillId="0" borderId="92" xfId="88" applyFont="1" applyBorder="1" applyAlignment="1">
      <alignment horizontal="center"/>
      <protection/>
    </xf>
    <xf numFmtId="0" fontId="62" fillId="0" borderId="100" xfId="88" applyFont="1" applyBorder="1" applyAlignment="1">
      <alignment horizontal="center"/>
      <protection/>
    </xf>
    <xf numFmtId="0" fontId="62" fillId="0" borderId="101" xfId="88" applyFont="1" applyBorder="1" applyAlignment="1">
      <alignment horizontal="center"/>
      <protection/>
    </xf>
    <xf numFmtId="0" fontId="62" fillId="0" borderId="56" xfId="88" applyFont="1" applyBorder="1" applyAlignment="1">
      <alignment horizontal="center"/>
      <protection/>
    </xf>
    <xf numFmtId="0" fontId="25" fillId="0" borderId="33" xfId="88" applyFont="1" applyBorder="1" applyAlignment="1">
      <alignment horizontal="center" vertical="center"/>
      <protection/>
    </xf>
    <xf numFmtId="0" fontId="25" fillId="0" borderId="32" xfId="88" applyFont="1" applyBorder="1" applyAlignment="1">
      <alignment horizontal="center" vertical="center"/>
      <protection/>
    </xf>
    <xf numFmtId="0" fontId="62" fillId="0" borderId="102" xfId="88" applyFont="1" applyBorder="1" applyAlignment="1">
      <alignment horizontal="center"/>
      <protection/>
    </xf>
    <xf numFmtId="0" fontId="43" fillId="0" borderId="55" xfId="88" applyFont="1" applyBorder="1" applyAlignment="1">
      <alignment horizontal="center"/>
      <protection/>
    </xf>
    <xf numFmtId="0" fontId="43" fillId="0" borderId="103" xfId="88" applyFont="1" applyBorder="1" applyAlignment="1">
      <alignment horizontal="center"/>
      <protection/>
    </xf>
    <xf numFmtId="0" fontId="43" fillId="0" borderId="99" xfId="88" applyFont="1" applyBorder="1" applyAlignment="1">
      <alignment horizontal="center"/>
      <protection/>
    </xf>
    <xf numFmtId="0" fontId="5" fillId="0" borderId="76" xfId="88" applyFont="1" applyBorder="1" applyAlignment="1">
      <alignment horizontal="center"/>
      <protection/>
    </xf>
    <xf numFmtId="0" fontId="5" fillId="0" borderId="66" xfId="88" applyFont="1" applyBorder="1" applyAlignment="1">
      <alignment horizontal="center"/>
      <protection/>
    </xf>
    <xf numFmtId="0" fontId="62" fillId="0" borderId="74" xfId="88" applyFont="1" applyBorder="1">
      <alignment/>
      <protection/>
    </xf>
    <xf numFmtId="0" fontId="25" fillId="0" borderId="0" xfId="88" applyFont="1">
      <alignment/>
      <protection/>
    </xf>
    <xf numFmtId="0" fontId="43" fillId="0" borderId="23" xfId="88" applyFont="1" applyBorder="1" applyAlignment="1">
      <alignment horizontal="center"/>
      <protection/>
    </xf>
    <xf numFmtId="0" fontId="27" fillId="0" borderId="0" xfId="88" applyFont="1">
      <alignment/>
      <protection/>
    </xf>
    <xf numFmtId="0" fontId="43" fillId="0" borderId="92" xfId="88" applyFont="1" applyBorder="1" applyAlignment="1">
      <alignment horizontal="center"/>
      <protection/>
    </xf>
    <xf numFmtId="0" fontId="62" fillId="0" borderId="91" xfId="88" applyFont="1" applyBorder="1">
      <alignment/>
      <protection/>
    </xf>
    <xf numFmtId="1" fontId="25" fillId="0" borderId="61" xfId="88" applyNumberFormat="1" applyFont="1" applyBorder="1">
      <alignment/>
      <protection/>
    </xf>
    <xf numFmtId="0" fontId="0" fillId="0" borderId="26" xfId="88" applyFont="1" applyBorder="1">
      <alignment/>
      <protection/>
    </xf>
    <xf numFmtId="0" fontId="43" fillId="0" borderId="99" xfId="88" applyFont="1" applyBorder="1">
      <alignment/>
      <protection/>
    </xf>
    <xf numFmtId="0" fontId="43" fillId="0" borderId="56" xfId="88" applyFont="1" applyBorder="1" applyAlignment="1">
      <alignment horizontal="center"/>
      <protection/>
    </xf>
    <xf numFmtId="0" fontId="62" fillId="0" borderId="33" xfId="88" applyFont="1" applyBorder="1">
      <alignment/>
      <protection/>
    </xf>
    <xf numFmtId="0" fontId="43" fillId="0" borderId="103" xfId="88" applyFont="1" applyBorder="1">
      <alignment/>
      <protection/>
    </xf>
    <xf numFmtId="0" fontId="25" fillId="0" borderId="99" xfId="88" applyFont="1" applyBorder="1">
      <alignment/>
      <protection/>
    </xf>
    <xf numFmtId="0" fontId="25" fillId="0" borderId="41" xfId="88" applyFont="1" applyBorder="1">
      <alignment/>
      <protection/>
    </xf>
    <xf numFmtId="0" fontId="43" fillId="0" borderId="42" xfId="88" applyFont="1" applyBorder="1">
      <alignment/>
      <protection/>
    </xf>
    <xf numFmtId="0" fontId="43" fillId="0" borderId="43" xfId="88" applyFont="1" applyBorder="1">
      <alignment/>
      <protection/>
    </xf>
    <xf numFmtId="0" fontId="43" fillId="0" borderId="42" xfId="88" applyFont="1" applyBorder="1" applyAlignment="1">
      <alignment horizontal="center"/>
      <protection/>
    </xf>
    <xf numFmtId="1" fontId="5" fillId="0" borderId="23" xfId="88" applyNumberFormat="1" applyFont="1" applyBorder="1">
      <alignment/>
      <protection/>
    </xf>
    <xf numFmtId="1" fontId="25" fillId="15" borderId="61" xfId="88" applyNumberFormat="1" applyFont="1" applyFill="1" applyBorder="1">
      <alignment/>
      <protection/>
    </xf>
    <xf numFmtId="1" fontId="5" fillId="15" borderId="23" xfId="88" applyNumberFormat="1" applyFont="1" applyFill="1" applyBorder="1">
      <alignment/>
      <protection/>
    </xf>
    <xf numFmtId="1" fontId="25" fillId="15" borderId="33" xfId="88" applyNumberFormat="1" applyFont="1" applyFill="1" applyBorder="1">
      <alignment/>
      <protection/>
    </xf>
    <xf numFmtId="1" fontId="5" fillId="15" borderId="0" xfId="88" applyNumberFormat="1" applyFont="1" applyFill="1" applyBorder="1">
      <alignment/>
      <protection/>
    </xf>
    <xf numFmtId="1" fontId="23" fillId="15" borderId="19" xfId="88" applyNumberFormat="1" applyFont="1" applyFill="1" applyBorder="1">
      <alignment/>
      <protection/>
    </xf>
    <xf numFmtId="1" fontId="23" fillId="0" borderId="19" xfId="88" applyNumberFormat="1" applyFont="1" applyFill="1" applyBorder="1">
      <alignment/>
      <protection/>
    </xf>
    <xf numFmtId="1" fontId="23" fillId="0" borderId="19" xfId="88" applyNumberFormat="1" applyFont="1" applyBorder="1">
      <alignment/>
      <protection/>
    </xf>
    <xf numFmtId="1" fontId="5" fillId="0" borderId="56" xfId="88" applyNumberFormat="1" applyFont="1" applyBorder="1">
      <alignment/>
      <protection/>
    </xf>
    <xf numFmtId="1" fontId="5" fillId="15" borderId="56" xfId="88" applyNumberFormat="1" applyFont="1" applyFill="1" applyBorder="1">
      <alignment/>
      <protection/>
    </xf>
    <xf numFmtId="1" fontId="5" fillId="15" borderId="98" xfId="88" applyNumberFormat="1" applyFont="1" applyFill="1" applyBorder="1">
      <alignment/>
      <protection/>
    </xf>
    <xf numFmtId="1" fontId="5" fillId="0" borderId="66" xfId="88" applyNumberFormat="1" applyFont="1" applyBorder="1" applyAlignment="1">
      <alignment horizontal="center"/>
      <protection/>
    </xf>
    <xf numFmtId="1" fontId="5" fillId="0" borderId="19" xfId="88" applyNumberFormat="1" applyFont="1" applyBorder="1" applyAlignment="1">
      <alignment horizontal="center"/>
      <protection/>
    </xf>
    <xf numFmtId="3" fontId="78" fillId="57" borderId="19" xfId="0" applyNumberFormat="1" applyFont="1" applyFill="1" applyBorder="1" applyAlignment="1">
      <alignment horizontal="center" vertical="center" wrapText="1"/>
    </xf>
    <xf numFmtId="0" fontId="0" fillId="15" borderId="19" xfId="0" applyFill="1" applyBorder="1" applyAlignment="1">
      <alignment horizontal="center" vertical="center"/>
    </xf>
    <xf numFmtId="0" fontId="77" fillId="15" borderId="19" xfId="0" applyNumberFormat="1" applyFont="1" applyFill="1" applyBorder="1" applyAlignment="1">
      <alignment horizontal="center" vertical="center" wrapText="1"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Плохой" xfId="89"/>
    <cellStyle name="Плохой 2" xfId="90"/>
    <cellStyle name="Пояснение" xfId="91"/>
    <cellStyle name="Пояснение 2" xfId="92"/>
    <cellStyle name="Примечание" xfId="93"/>
    <cellStyle name="Примечание 2" xfId="94"/>
    <cellStyle name="Примечание 3" xfId="95"/>
    <cellStyle name="Percent" xfId="96"/>
    <cellStyle name="Процентный 2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zoomScale="75" zoomScaleNormal="75" zoomScalePageLayoutView="0" workbookViewId="0" topLeftCell="A1">
      <selection activeCell="A1" sqref="A1:T27"/>
    </sheetView>
  </sheetViews>
  <sheetFormatPr defaultColWidth="9.00390625" defaultRowHeight="12.75"/>
  <cols>
    <col min="1" max="1" width="4.375" style="76" bestFit="1" customWidth="1"/>
    <col min="2" max="2" width="26.75390625" style="76" customWidth="1"/>
    <col min="3" max="5" width="9.375" style="76" customWidth="1"/>
    <col min="6" max="6" width="11.875" style="76" customWidth="1"/>
    <col min="7" max="8" width="9.375" style="76" customWidth="1"/>
    <col min="9" max="13" width="9.25390625" style="76" bestFit="1" customWidth="1"/>
    <col min="14" max="14" width="12.125" style="76" customWidth="1"/>
    <col min="15" max="19" width="9.25390625" style="76" bestFit="1" customWidth="1"/>
    <col min="20" max="20" width="9.625" style="76" customWidth="1"/>
    <col min="21" max="16384" width="9.125" style="76" customWidth="1"/>
  </cols>
  <sheetData>
    <row r="1" spans="2:19" s="73" customFormat="1" ht="23.25">
      <c r="B1" s="100" t="s">
        <v>313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2:19" s="73" customFormat="1" ht="23.25">
      <c r="B2" s="100" t="s">
        <v>314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</row>
    <row r="3" spans="3:16" s="73" customFormat="1" ht="23.25">
      <c r="C3" s="100" t="s">
        <v>356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4:17" s="74" customFormat="1" ht="18">
      <c r="D4" s="75"/>
      <c r="Q4" s="75"/>
    </row>
    <row r="5" spans="1:20" s="74" customFormat="1" ht="21" customHeight="1">
      <c r="A5" s="101" t="s">
        <v>1</v>
      </c>
      <c r="B5" s="102" t="s">
        <v>315</v>
      </c>
      <c r="C5" s="105" t="s">
        <v>316</v>
      </c>
      <c r="D5" s="105"/>
      <c r="E5" s="105"/>
      <c r="F5" s="105"/>
      <c r="G5" s="105"/>
      <c r="H5" s="105"/>
      <c r="I5" s="106" t="s">
        <v>317</v>
      </c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</row>
    <row r="6" spans="1:20" ht="21" customHeight="1">
      <c r="A6" s="101"/>
      <c r="B6" s="103"/>
      <c r="C6" s="105"/>
      <c r="D6" s="105"/>
      <c r="E6" s="105"/>
      <c r="F6" s="105"/>
      <c r="G6" s="105"/>
      <c r="H6" s="105"/>
      <c r="I6" s="105" t="s">
        <v>318</v>
      </c>
      <c r="J6" s="105"/>
      <c r="K6" s="105"/>
      <c r="L6" s="105"/>
      <c r="M6" s="105"/>
      <c r="N6" s="105"/>
      <c r="O6" s="105" t="s">
        <v>319</v>
      </c>
      <c r="P6" s="105"/>
      <c r="Q6" s="105"/>
      <c r="R6" s="105"/>
      <c r="S6" s="105"/>
      <c r="T6" s="105"/>
    </row>
    <row r="7" spans="1:20" ht="65.25" customHeight="1">
      <c r="A7" s="101"/>
      <c r="B7" s="104"/>
      <c r="C7" s="77" t="s">
        <v>320</v>
      </c>
      <c r="D7" s="77" t="s">
        <v>321</v>
      </c>
      <c r="E7" s="77" t="s">
        <v>322</v>
      </c>
      <c r="F7" s="77" t="s">
        <v>321</v>
      </c>
      <c r="G7" s="77" t="s">
        <v>323</v>
      </c>
      <c r="H7" s="77" t="s">
        <v>321</v>
      </c>
      <c r="I7" s="77" t="s">
        <v>320</v>
      </c>
      <c r="J7" s="77" t="s">
        <v>321</v>
      </c>
      <c r="K7" s="77" t="s">
        <v>322</v>
      </c>
      <c r="L7" s="77" t="s">
        <v>321</v>
      </c>
      <c r="M7" s="77" t="s">
        <v>323</v>
      </c>
      <c r="N7" s="77" t="s">
        <v>321</v>
      </c>
      <c r="O7" s="77" t="s">
        <v>320</v>
      </c>
      <c r="P7" s="77" t="s">
        <v>321</v>
      </c>
      <c r="Q7" s="77" t="s">
        <v>324</v>
      </c>
      <c r="R7" s="77" t="s">
        <v>321</v>
      </c>
      <c r="S7" s="77" t="s">
        <v>325</v>
      </c>
      <c r="T7" s="77" t="s">
        <v>321</v>
      </c>
    </row>
    <row r="8" spans="1:20" ht="12.75">
      <c r="A8" s="77">
        <v>1</v>
      </c>
      <c r="B8" s="77">
        <v>2</v>
      </c>
      <c r="C8" s="77">
        <v>3</v>
      </c>
      <c r="D8" s="77">
        <v>4</v>
      </c>
      <c r="E8" s="77">
        <v>5</v>
      </c>
      <c r="F8" s="77">
        <v>6</v>
      </c>
      <c r="G8" s="77">
        <v>7</v>
      </c>
      <c r="H8" s="77">
        <v>8</v>
      </c>
      <c r="I8" s="77">
        <v>9</v>
      </c>
      <c r="J8" s="77">
        <v>10</v>
      </c>
      <c r="K8" s="77">
        <v>11</v>
      </c>
      <c r="L8" s="77">
        <v>12</v>
      </c>
      <c r="M8" s="77">
        <v>13</v>
      </c>
      <c r="N8" s="77">
        <v>14</v>
      </c>
      <c r="O8" s="77">
        <v>15</v>
      </c>
      <c r="P8" s="77">
        <v>16</v>
      </c>
      <c r="Q8" s="77">
        <v>17</v>
      </c>
      <c r="R8" s="77">
        <v>18</v>
      </c>
      <c r="S8" s="77">
        <v>19</v>
      </c>
      <c r="T8" s="77">
        <v>20</v>
      </c>
    </row>
    <row r="9" spans="1:21" ht="22.5" customHeight="1">
      <c r="A9" s="78">
        <v>1</v>
      </c>
      <c r="B9" s="79" t="s">
        <v>326</v>
      </c>
      <c r="C9" s="80">
        <f>E9+G9</f>
        <v>184</v>
      </c>
      <c r="D9" s="80">
        <f>F9+H9</f>
        <v>0</v>
      </c>
      <c r="E9" s="80">
        <v>100</v>
      </c>
      <c r="F9" s="80">
        <v>0</v>
      </c>
      <c r="G9" s="80">
        <v>84</v>
      </c>
      <c r="H9" s="80">
        <v>0</v>
      </c>
      <c r="I9" s="80">
        <f>K9+M9</f>
        <v>315</v>
      </c>
      <c r="J9" s="80">
        <f>L9+N9</f>
        <v>0</v>
      </c>
      <c r="K9" s="80">
        <v>173</v>
      </c>
      <c r="L9" s="80">
        <v>0</v>
      </c>
      <c r="M9" s="80">
        <v>142</v>
      </c>
      <c r="N9" s="80">
        <v>0</v>
      </c>
      <c r="O9" s="80">
        <v>310</v>
      </c>
      <c r="P9" s="80">
        <v>0</v>
      </c>
      <c r="Q9" s="80">
        <v>173</v>
      </c>
      <c r="R9" s="80">
        <v>0</v>
      </c>
      <c r="S9" s="80">
        <v>139</v>
      </c>
      <c r="T9" s="80">
        <v>0</v>
      </c>
      <c r="U9" s="81"/>
    </row>
    <row r="10" spans="1:20" ht="22.5" customHeight="1">
      <c r="A10" s="82">
        <v>2</v>
      </c>
      <c r="B10" s="83" t="s">
        <v>327</v>
      </c>
      <c r="C10" s="84">
        <f aca="true" t="shared" si="0" ref="C10:D26">E10+G10</f>
        <v>200</v>
      </c>
      <c r="D10" s="84">
        <f t="shared" si="0"/>
        <v>39</v>
      </c>
      <c r="E10" s="84">
        <v>92</v>
      </c>
      <c r="F10" s="84">
        <v>17</v>
      </c>
      <c r="G10" s="84">
        <v>108</v>
      </c>
      <c r="H10" s="84">
        <v>22</v>
      </c>
      <c r="I10" s="84">
        <f>K10+M10</f>
        <v>320</v>
      </c>
      <c r="J10" s="84">
        <f aca="true" t="shared" si="1" ref="I10:J26">L10+N10</f>
        <v>61</v>
      </c>
      <c r="K10" s="84">
        <v>149</v>
      </c>
      <c r="L10" s="84">
        <v>27</v>
      </c>
      <c r="M10" s="84">
        <v>171</v>
      </c>
      <c r="N10" s="84">
        <v>34</v>
      </c>
      <c r="O10" s="84">
        <v>312</v>
      </c>
      <c r="P10" s="84">
        <v>60</v>
      </c>
      <c r="Q10" s="84">
        <v>149</v>
      </c>
      <c r="R10" s="84">
        <v>27</v>
      </c>
      <c r="S10" s="84">
        <v>167</v>
      </c>
      <c r="T10" s="84">
        <v>33</v>
      </c>
    </row>
    <row r="11" spans="1:20" ht="22.5" customHeight="1">
      <c r="A11" s="78">
        <v>3</v>
      </c>
      <c r="B11" s="79" t="s">
        <v>328</v>
      </c>
      <c r="C11" s="80">
        <f t="shared" si="0"/>
        <v>349</v>
      </c>
      <c r="D11" s="80">
        <f t="shared" si="0"/>
        <v>0</v>
      </c>
      <c r="E11" s="80">
        <v>190</v>
      </c>
      <c r="F11" s="80">
        <v>0</v>
      </c>
      <c r="G11" s="80">
        <v>159</v>
      </c>
      <c r="H11" s="80">
        <v>0</v>
      </c>
      <c r="I11" s="80">
        <f t="shared" si="1"/>
        <v>506</v>
      </c>
      <c r="J11" s="80">
        <f t="shared" si="1"/>
        <v>0</v>
      </c>
      <c r="K11" s="80">
        <v>285</v>
      </c>
      <c r="L11" s="80">
        <v>0</v>
      </c>
      <c r="M11" s="80">
        <v>221</v>
      </c>
      <c r="N11" s="80">
        <v>0</v>
      </c>
      <c r="O11" s="80">
        <v>491</v>
      </c>
      <c r="P11" s="80">
        <v>0</v>
      </c>
      <c r="Q11" s="80">
        <v>285</v>
      </c>
      <c r="R11" s="80">
        <v>0</v>
      </c>
      <c r="S11" s="80">
        <v>216</v>
      </c>
      <c r="T11" s="80">
        <v>0</v>
      </c>
    </row>
    <row r="12" spans="1:20" ht="22.5" customHeight="1">
      <c r="A12" s="82">
        <v>4</v>
      </c>
      <c r="B12" s="83" t="s">
        <v>329</v>
      </c>
      <c r="C12" s="84">
        <f t="shared" si="0"/>
        <v>802</v>
      </c>
      <c r="D12" s="84">
        <f t="shared" si="0"/>
        <v>0</v>
      </c>
      <c r="E12" s="84">
        <v>393</v>
      </c>
      <c r="F12" s="84">
        <v>0</v>
      </c>
      <c r="G12" s="84">
        <v>409</v>
      </c>
      <c r="H12" s="84">
        <v>0</v>
      </c>
      <c r="I12" s="84">
        <f t="shared" si="1"/>
        <v>1207</v>
      </c>
      <c r="J12" s="84">
        <f t="shared" si="1"/>
        <v>0</v>
      </c>
      <c r="K12" s="84">
        <v>612</v>
      </c>
      <c r="L12" s="84">
        <v>0</v>
      </c>
      <c r="M12" s="84">
        <v>595</v>
      </c>
      <c r="N12" s="84">
        <v>0</v>
      </c>
      <c r="O12" s="84">
        <v>1178</v>
      </c>
      <c r="P12" s="84">
        <v>0</v>
      </c>
      <c r="Q12" s="84">
        <v>612</v>
      </c>
      <c r="R12" s="84">
        <v>0</v>
      </c>
      <c r="S12" s="84">
        <v>584</v>
      </c>
      <c r="T12" s="84">
        <v>0</v>
      </c>
    </row>
    <row r="13" spans="1:20" ht="22.5" customHeight="1">
      <c r="A13" s="78">
        <v>5</v>
      </c>
      <c r="B13" s="79" t="s">
        <v>330</v>
      </c>
      <c r="C13" s="80">
        <f t="shared" si="0"/>
        <v>661</v>
      </c>
      <c r="D13" s="80">
        <f t="shared" si="0"/>
        <v>0</v>
      </c>
      <c r="E13" s="80">
        <v>378</v>
      </c>
      <c r="F13" s="80">
        <v>0</v>
      </c>
      <c r="G13" s="80">
        <v>283</v>
      </c>
      <c r="H13" s="80">
        <v>0</v>
      </c>
      <c r="I13" s="80">
        <f t="shared" si="1"/>
        <v>999</v>
      </c>
      <c r="J13" s="80">
        <f t="shared" si="1"/>
        <v>0</v>
      </c>
      <c r="K13" s="80">
        <v>561</v>
      </c>
      <c r="L13" s="80">
        <v>0</v>
      </c>
      <c r="M13" s="80">
        <v>438</v>
      </c>
      <c r="N13" s="80">
        <v>0</v>
      </c>
      <c r="O13" s="80">
        <v>972</v>
      </c>
      <c r="P13" s="80">
        <v>0</v>
      </c>
      <c r="Q13" s="80">
        <v>561</v>
      </c>
      <c r="R13" s="80">
        <v>0</v>
      </c>
      <c r="S13" s="80">
        <v>427</v>
      </c>
      <c r="T13" s="80">
        <v>0</v>
      </c>
    </row>
    <row r="14" spans="1:20" ht="22.5" customHeight="1">
      <c r="A14" s="82">
        <v>6</v>
      </c>
      <c r="B14" s="83" t="s">
        <v>331</v>
      </c>
      <c r="C14" s="84">
        <f t="shared" si="0"/>
        <v>771</v>
      </c>
      <c r="D14" s="84">
        <f t="shared" si="0"/>
        <v>0</v>
      </c>
      <c r="E14" s="84">
        <v>383</v>
      </c>
      <c r="F14" s="84">
        <v>0</v>
      </c>
      <c r="G14" s="84">
        <v>388</v>
      </c>
      <c r="H14" s="84">
        <v>0</v>
      </c>
      <c r="I14" s="84">
        <f t="shared" si="1"/>
        <v>1176</v>
      </c>
      <c r="J14" s="84">
        <f t="shared" si="1"/>
        <v>0</v>
      </c>
      <c r="K14" s="84">
        <v>591</v>
      </c>
      <c r="L14" s="84">
        <v>0</v>
      </c>
      <c r="M14" s="84">
        <v>585</v>
      </c>
      <c r="N14" s="84">
        <v>0</v>
      </c>
      <c r="O14" s="84">
        <v>1138</v>
      </c>
      <c r="P14" s="84">
        <v>0</v>
      </c>
      <c r="Q14" s="84">
        <v>591</v>
      </c>
      <c r="R14" s="84">
        <v>0</v>
      </c>
      <c r="S14" s="84">
        <v>564</v>
      </c>
      <c r="T14" s="84">
        <v>0</v>
      </c>
    </row>
    <row r="15" spans="1:20" ht="22.5" customHeight="1">
      <c r="A15" s="78">
        <v>7</v>
      </c>
      <c r="B15" s="79" t="s">
        <v>332</v>
      </c>
      <c r="C15" s="80">
        <f t="shared" si="0"/>
        <v>273</v>
      </c>
      <c r="D15" s="80">
        <f t="shared" si="0"/>
        <v>9</v>
      </c>
      <c r="E15" s="80">
        <v>155</v>
      </c>
      <c r="F15" s="80">
        <v>4</v>
      </c>
      <c r="G15" s="80">
        <v>118</v>
      </c>
      <c r="H15" s="80">
        <v>5</v>
      </c>
      <c r="I15" s="80">
        <f t="shared" si="1"/>
        <v>453</v>
      </c>
      <c r="J15" s="80">
        <f t="shared" si="1"/>
        <v>18</v>
      </c>
      <c r="K15" s="80">
        <v>257</v>
      </c>
      <c r="L15" s="80">
        <v>7</v>
      </c>
      <c r="M15" s="80">
        <v>196</v>
      </c>
      <c r="N15" s="80">
        <v>11</v>
      </c>
      <c r="O15" s="80">
        <v>445</v>
      </c>
      <c r="P15" s="80">
        <v>17</v>
      </c>
      <c r="Q15" s="80">
        <v>257</v>
      </c>
      <c r="R15" s="80">
        <v>7</v>
      </c>
      <c r="S15" s="80">
        <v>193</v>
      </c>
      <c r="T15" s="80">
        <v>10</v>
      </c>
    </row>
    <row r="16" spans="1:20" ht="22.5" customHeight="1">
      <c r="A16" s="82">
        <v>8</v>
      </c>
      <c r="B16" s="83" t="s">
        <v>333</v>
      </c>
      <c r="C16" s="84">
        <f t="shared" si="0"/>
        <v>181</v>
      </c>
      <c r="D16" s="84">
        <f t="shared" si="0"/>
        <v>0</v>
      </c>
      <c r="E16" s="84">
        <v>105</v>
      </c>
      <c r="F16" s="84">
        <v>0</v>
      </c>
      <c r="G16" s="84">
        <v>76</v>
      </c>
      <c r="H16" s="84">
        <v>0</v>
      </c>
      <c r="I16" s="84">
        <f t="shared" si="1"/>
        <v>283</v>
      </c>
      <c r="J16" s="84">
        <f t="shared" si="1"/>
        <v>0</v>
      </c>
      <c r="K16" s="84">
        <v>165</v>
      </c>
      <c r="L16" s="84">
        <v>0</v>
      </c>
      <c r="M16" s="84">
        <v>118</v>
      </c>
      <c r="N16" s="84">
        <v>0</v>
      </c>
      <c r="O16" s="84">
        <v>276</v>
      </c>
      <c r="P16" s="84">
        <v>0</v>
      </c>
      <c r="Q16" s="84">
        <v>165</v>
      </c>
      <c r="R16" s="84">
        <v>0</v>
      </c>
      <c r="S16" s="84">
        <v>114</v>
      </c>
      <c r="T16" s="84">
        <v>0</v>
      </c>
    </row>
    <row r="17" spans="1:20" ht="22.5" customHeight="1">
      <c r="A17" s="78">
        <v>9</v>
      </c>
      <c r="B17" s="79" t="s">
        <v>334</v>
      </c>
      <c r="C17" s="80">
        <f t="shared" si="0"/>
        <v>317</v>
      </c>
      <c r="D17" s="80">
        <f t="shared" si="0"/>
        <v>0</v>
      </c>
      <c r="E17" s="80">
        <v>157</v>
      </c>
      <c r="F17" s="80">
        <v>0</v>
      </c>
      <c r="G17" s="80">
        <v>160</v>
      </c>
      <c r="H17" s="80">
        <v>0</v>
      </c>
      <c r="I17" s="80">
        <f t="shared" si="1"/>
        <v>498</v>
      </c>
      <c r="J17" s="80">
        <f t="shared" si="1"/>
        <v>0</v>
      </c>
      <c r="K17" s="80">
        <v>261</v>
      </c>
      <c r="L17" s="80">
        <v>0</v>
      </c>
      <c r="M17" s="80">
        <v>237</v>
      </c>
      <c r="N17" s="80">
        <v>0</v>
      </c>
      <c r="O17" s="80">
        <v>481</v>
      </c>
      <c r="P17" s="80">
        <v>0</v>
      </c>
      <c r="Q17" s="80">
        <v>261</v>
      </c>
      <c r="R17" s="80">
        <v>0</v>
      </c>
      <c r="S17" s="80">
        <v>229</v>
      </c>
      <c r="T17" s="80">
        <v>0</v>
      </c>
    </row>
    <row r="18" spans="1:20" ht="22.5" customHeight="1">
      <c r="A18" s="82">
        <v>10</v>
      </c>
      <c r="B18" s="83" t="s">
        <v>335</v>
      </c>
      <c r="C18" s="84">
        <f t="shared" si="0"/>
        <v>126</v>
      </c>
      <c r="D18" s="84">
        <f t="shared" si="0"/>
        <v>0</v>
      </c>
      <c r="E18" s="84">
        <v>56</v>
      </c>
      <c r="F18" s="84">
        <v>0</v>
      </c>
      <c r="G18" s="84">
        <v>70</v>
      </c>
      <c r="H18" s="84">
        <v>0</v>
      </c>
      <c r="I18" s="84">
        <f t="shared" si="1"/>
        <v>200</v>
      </c>
      <c r="J18" s="84">
        <f t="shared" si="1"/>
        <v>0</v>
      </c>
      <c r="K18" s="84">
        <v>102</v>
      </c>
      <c r="L18" s="84">
        <v>0</v>
      </c>
      <c r="M18" s="84">
        <v>98</v>
      </c>
      <c r="N18" s="84">
        <v>0</v>
      </c>
      <c r="O18" s="84">
        <v>195</v>
      </c>
      <c r="P18" s="84">
        <v>0</v>
      </c>
      <c r="Q18" s="84">
        <v>102</v>
      </c>
      <c r="R18" s="84">
        <v>0</v>
      </c>
      <c r="S18" s="84">
        <v>96</v>
      </c>
      <c r="T18" s="84">
        <v>0</v>
      </c>
    </row>
    <row r="19" spans="1:20" ht="22.5" customHeight="1">
      <c r="A19" s="78">
        <v>11</v>
      </c>
      <c r="B19" s="79" t="s">
        <v>336</v>
      </c>
      <c r="C19" s="80">
        <f t="shared" si="0"/>
        <v>191</v>
      </c>
      <c r="D19" s="80">
        <f t="shared" si="0"/>
        <v>0</v>
      </c>
      <c r="E19" s="80">
        <v>93</v>
      </c>
      <c r="F19" s="80">
        <v>0</v>
      </c>
      <c r="G19" s="80">
        <v>98</v>
      </c>
      <c r="H19" s="80">
        <v>0</v>
      </c>
      <c r="I19" s="80">
        <f t="shared" si="1"/>
        <v>310</v>
      </c>
      <c r="J19" s="80">
        <f t="shared" si="1"/>
        <v>0</v>
      </c>
      <c r="K19" s="80">
        <v>157</v>
      </c>
      <c r="L19" s="80">
        <v>0</v>
      </c>
      <c r="M19" s="80">
        <v>153</v>
      </c>
      <c r="N19" s="80">
        <v>0</v>
      </c>
      <c r="O19" s="80">
        <v>300</v>
      </c>
      <c r="P19" s="80">
        <v>0</v>
      </c>
      <c r="Q19" s="80">
        <v>157</v>
      </c>
      <c r="R19" s="80">
        <v>0</v>
      </c>
      <c r="S19" s="80">
        <v>150</v>
      </c>
      <c r="T19" s="80">
        <v>0</v>
      </c>
    </row>
    <row r="20" spans="1:20" ht="22.5" customHeight="1">
      <c r="A20" s="82">
        <v>12</v>
      </c>
      <c r="B20" s="83" t="s">
        <v>337</v>
      </c>
      <c r="C20" s="84">
        <f t="shared" si="0"/>
        <v>305</v>
      </c>
      <c r="D20" s="84">
        <f t="shared" si="0"/>
        <v>0</v>
      </c>
      <c r="E20" s="84">
        <v>145</v>
      </c>
      <c r="F20" s="84">
        <v>0</v>
      </c>
      <c r="G20" s="84">
        <v>160</v>
      </c>
      <c r="H20" s="84">
        <v>0</v>
      </c>
      <c r="I20" s="84">
        <f t="shared" si="1"/>
        <v>451</v>
      </c>
      <c r="J20" s="84">
        <f t="shared" si="1"/>
        <v>0</v>
      </c>
      <c r="K20" s="84">
        <v>227</v>
      </c>
      <c r="L20" s="84">
        <v>0</v>
      </c>
      <c r="M20" s="84">
        <v>224</v>
      </c>
      <c r="N20" s="84">
        <v>0</v>
      </c>
      <c r="O20" s="84">
        <v>439</v>
      </c>
      <c r="P20" s="84">
        <v>0</v>
      </c>
      <c r="Q20" s="84">
        <v>227</v>
      </c>
      <c r="R20" s="84">
        <v>0</v>
      </c>
      <c r="S20" s="84">
        <v>215</v>
      </c>
      <c r="T20" s="84">
        <v>0</v>
      </c>
    </row>
    <row r="21" spans="1:20" ht="22.5" customHeight="1">
      <c r="A21" s="78">
        <v>13</v>
      </c>
      <c r="B21" s="79" t="s">
        <v>338</v>
      </c>
      <c r="C21" s="80">
        <f t="shared" si="0"/>
        <v>142</v>
      </c>
      <c r="D21" s="80">
        <f t="shared" si="0"/>
        <v>0</v>
      </c>
      <c r="E21" s="80">
        <v>72</v>
      </c>
      <c r="F21" s="80">
        <v>0</v>
      </c>
      <c r="G21" s="80">
        <v>70</v>
      </c>
      <c r="H21" s="80">
        <v>0</v>
      </c>
      <c r="I21" s="80">
        <f t="shared" si="1"/>
        <v>205</v>
      </c>
      <c r="J21" s="80">
        <v>0</v>
      </c>
      <c r="K21" s="80">
        <v>105</v>
      </c>
      <c r="L21" s="80">
        <v>0</v>
      </c>
      <c r="M21" s="80">
        <v>100</v>
      </c>
      <c r="N21" s="80">
        <v>0</v>
      </c>
      <c r="O21" s="80">
        <v>202</v>
      </c>
      <c r="P21" s="80">
        <v>0</v>
      </c>
      <c r="Q21" s="80">
        <v>105</v>
      </c>
      <c r="R21" s="80">
        <v>0</v>
      </c>
      <c r="S21" s="80">
        <v>98</v>
      </c>
      <c r="T21" s="80">
        <v>0</v>
      </c>
    </row>
    <row r="22" spans="1:20" ht="22.5" customHeight="1">
      <c r="A22" s="82">
        <v>14</v>
      </c>
      <c r="B22" s="83" t="s">
        <v>339</v>
      </c>
      <c r="C22" s="84">
        <f t="shared" si="0"/>
        <v>278</v>
      </c>
      <c r="D22" s="84">
        <f t="shared" si="0"/>
        <v>0</v>
      </c>
      <c r="E22" s="84">
        <v>145</v>
      </c>
      <c r="F22" s="84">
        <v>0</v>
      </c>
      <c r="G22" s="84">
        <v>133</v>
      </c>
      <c r="H22" s="84">
        <v>0</v>
      </c>
      <c r="I22" s="84">
        <f t="shared" si="1"/>
        <v>398</v>
      </c>
      <c r="J22" s="84">
        <f t="shared" si="1"/>
        <v>0</v>
      </c>
      <c r="K22" s="84">
        <v>219</v>
      </c>
      <c r="L22" s="84">
        <v>0</v>
      </c>
      <c r="M22" s="84">
        <v>179</v>
      </c>
      <c r="N22" s="84">
        <v>0</v>
      </c>
      <c r="O22" s="84">
        <v>387</v>
      </c>
      <c r="P22" s="84">
        <v>0</v>
      </c>
      <c r="Q22" s="84">
        <v>219</v>
      </c>
      <c r="R22" s="84">
        <v>0</v>
      </c>
      <c r="S22" s="84">
        <v>176</v>
      </c>
      <c r="T22" s="84">
        <v>0</v>
      </c>
    </row>
    <row r="23" spans="1:20" ht="22.5" customHeight="1">
      <c r="A23" s="78">
        <v>15</v>
      </c>
      <c r="B23" s="79" t="s">
        <v>340</v>
      </c>
      <c r="C23" s="80">
        <f t="shared" si="0"/>
        <v>200</v>
      </c>
      <c r="D23" s="80">
        <f t="shared" si="0"/>
        <v>0</v>
      </c>
      <c r="E23" s="80">
        <v>95</v>
      </c>
      <c r="F23" s="80">
        <v>0</v>
      </c>
      <c r="G23" s="80">
        <v>105</v>
      </c>
      <c r="H23" s="80">
        <v>0</v>
      </c>
      <c r="I23" s="80">
        <f t="shared" si="1"/>
        <v>306</v>
      </c>
      <c r="J23" s="80">
        <f t="shared" si="1"/>
        <v>0</v>
      </c>
      <c r="K23" s="80">
        <v>155</v>
      </c>
      <c r="L23" s="80">
        <v>0</v>
      </c>
      <c r="M23" s="80">
        <v>151</v>
      </c>
      <c r="N23" s="80">
        <v>0</v>
      </c>
      <c r="O23" s="80">
        <v>299</v>
      </c>
      <c r="P23" s="80">
        <v>0</v>
      </c>
      <c r="Q23" s="80">
        <v>155</v>
      </c>
      <c r="R23" s="80">
        <v>0</v>
      </c>
      <c r="S23" s="80">
        <v>148</v>
      </c>
      <c r="T23" s="80">
        <v>0</v>
      </c>
    </row>
    <row r="24" spans="1:20" ht="22.5" customHeight="1">
      <c r="A24" s="82">
        <v>16</v>
      </c>
      <c r="B24" s="83" t="s">
        <v>341</v>
      </c>
      <c r="C24" s="84">
        <f t="shared" si="0"/>
        <v>150</v>
      </c>
      <c r="D24" s="84">
        <f t="shared" si="0"/>
        <v>0</v>
      </c>
      <c r="E24" s="84">
        <v>79</v>
      </c>
      <c r="F24" s="84">
        <v>0</v>
      </c>
      <c r="G24" s="84">
        <v>71</v>
      </c>
      <c r="H24" s="84">
        <v>0</v>
      </c>
      <c r="I24" s="84">
        <f t="shared" si="1"/>
        <v>219</v>
      </c>
      <c r="J24" s="84">
        <f t="shared" si="1"/>
        <v>0</v>
      </c>
      <c r="K24" s="84">
        <v>116</v>
      </c>
      <c r="L24" s="84">
        <v>0</v>
      </c>
      <c r="M24" s="84">
        <v>103</v>
      </c>
      <c r="N24" s="84">
        <v>0</v>
      </c>
      <c r="O24" s="84">
        <v>214</v>
      </c>
      <c r="P24" s="84">
        <v>0</v>
      </c>
      <c r="Q24" s="84">
        <v>116</v>
      </c>
      <c r="R24" s="84">
        <v>0</v>
      </c>
      <c r="S24" s="84">
        <v>102</v>
      </c>
      <c r="T24" s="84">
        <v>0</v>
      </c>
    </row>
    <row r="25" spans="1:20" ht="22.5" customHeight="1">
      <c r="A25" s="78">
        <v>17</v>
      </c>
      <c r="B25" s="79" t="s">
        <v>342</v>
      </c>
      <c r="C25" s="80">
        <f t="shared" si="0"/>
        <v>284</v>
      </c>
      <c r="D25" s="80">
        <f t="shared" si="0"/>
        <v>0</v>
      </c>
      <c r="E25" s="80">
        <v>144</v>
      </c>
      <c r="F25" s="80">
        <v>0</v>
      </c>
      <c r="G25" s="80">
        <v>140</v>
      </c>
      <c r="H25" s="80">
        <v>0</v>
      </c>
      <c r="I25" s="80">
        <f t="shared" si="1"/>
        <v>444</v>
      </c>
      <c r="J25" s="80">
        <f t="shared" si="1"/>
        <v>0</v>
      </c>
      <c r="K25" s="80">
        <v>228</v>
      </c>
      <c r="L25" s="80">
        <v>0</v>
      </c>
      <c r="M25" s="80">
        <v>216</v>
      </c>
      <c r="N25" s="80">
        <v>0</v>
      </c>
      <c r="O25" s="80">
        <v>438</v>
      </c>
      <c r="P25" s="80">
        <v>0</v>
      </c>
      <c r="Q25" s="80">
        <v>228</v>
      </c>
      <c r="R25" s="80">
        <v>0</v>
      </c>
      <c r="S25" s="80">
        <v>213</v>
      </c>
      <c r="T25" s="80">
        <v>0</v>
      </c>
    </row>
    <row r="26" spans="1:20" ht="22.5" customHeight="1">
      <c r="A26" s="82">
        <v>18</v>
      </c>
      <c r="B26" s="83" t="s">
        <v>343</v>
      </c>
      <c r="C26" s="84">
        <f t="shared" si="0"/>
        <v>430</v>
      </c>
      <c r="D26" s="84">
        <f t="shared" si="0"/>
        <v>0</v>
      </c>
      <c r="E26" s="84">
        <v>229</v>
      </c>
      <c r="F26" s="84">
        <v>0</v>
      </c>
      <c r="G26" s="84">
        <v>201</v>
      </c>
      <c r="H26" s="84">
        <v>0</v>
      </c>
      <c r="I26" s="84">
        <f t="shared" si="1"/>
        <v>649</v>
      </c>
      <c r="J26" s="84">
        <f t="shared" si="1"/>
        <v>0</v>
      </c>
      <c r="K26" s="84">
        <v>352</v>
      </c>
      <c r="L26" s="84">
        <v>0</v>
      </c>
      <c r="M26" s="84">
        <v>297</v>
      </c>
      <c r="N26" s="84">
        <v>0</v>
      </c>
      <c r="O26" s="84">
        <v>635</v>
      </c>
      <c r="P26" s="84">
        <v>0</v>
      </c>
      <c r="Q26" s="84">
        <v>352</v>
      </c>
      <c r="R26" s="84">
        <v>0</v>
      </c>
      <c r="S26" s="84">
        <v>292</v>
      </c>
      <c r="T26" s="84">
        <v>0</v>
      </c>
    </row>
    <row r="27" spans="1:20" ht="30.75" customHeight="1">
      <c r="A27" s="78"/>
      <c r="B27" s="85" t="s">
        <v>103</v>
      </c>
      <c r="C27" s="86">
        <f aca="true" t="shared" si="2" ref="C27:T27">SUM(C9:C26)</f>
        <v>5844</v>
      </c>
      <c r="D27" s="86">
        <f t="shared" si="2"/>
        <v>48</v>
      </c>
      <c r="E27" s="87">
        <f t="shared" si="2"/>
        <v>3011</v>
      </c>
      <c r="F27" s="87">
        <f t="shared" si="2"/>
        <v>21</v>
      </c>
      <c r="G27" s="86">
        <f t="shared" si="2"/>
        <v>2833</v>
      </c>
      <c r="H27" s="86">
        <f t="shared" si="2"/>
        <v>27</v>
      </c>
      <c r="I27" s="86">
        <f t="shared" si="2"/>
        <v>8939</v>
      </c>
      <c r="J27" s="86">
        <f t="shared" si="2"/>
        <v>79</v>
      </c>
      <c r="K27" s="86">
        <f t="shared" si="2"/>
        <v>4715</v>
      </c>
      <c r="L27" s="86">
        <f t="shared" si="2"/>
        <v>34</v>
      </c>
      <c r="M27" s="86">
        <f t="shared" si="2"/>
        <v>4224</v>
      </c>
      <c r="N27" s="86">
        <f t="shared" si="2"/>
        <v>45</v>
      </c>
      <c r="O27" s="86">
        <f t="shared" si="2"/>
        <v>8712</v>
      </c>
      <c r="P27" s="86">
        <f t="shared" si="2"/>
        <v>77</v>
      </c>
      <c r="Q27" s="86">
        <f t="shared" si="2"/>
        <v>4715</v>
      </c>
      <c r="R27" s="86">
        <f t="shared" si="2"/>
        <v>34</v>
      </c>
      <c r="S27" s="86">
        <f t="shared" si="2"/>
        <v>4123</v>
      </c>
      <c r="T27" s="86">
        <f t="shared" si="2"/>
        <v>43</v>
      </c>
    </row>
  </sheetData>
  <sheetProtection/>
  <mergeCells count="9">
    <mergeCell ref="B1:S1"/>
    <mergeCell ref="B2:S2"/>
    <mergeCell ref="C3:P3"/>
    <mergeCell ref="A5:A7"/>
    <mergeCell ref="B5:B7"/>
    <mergeCell ref="C5:H6"/>
    <mergeCell ref="I5:T5"/>
    <mergeCell ref="I6:N6"/>
    <mergeCell ref="O6:T6"/>
  </mergeCells>
  <printOptions/>
  <pageMargins left="0.41" right="0.16" top="1.17" bottom="0.37" header="0.5" footer="0.17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I34" sqref="I34"/>
    </sheetView>
  </sheetViews>
  <sheetFormatPr defaultColWidth="9.00390625" defaultRowHeight="12.75"/>
  <cols>
    <col min="1" max="1" width="4.75390625" style="0" customWidth="1"/>
    <col min="2" max="2" width="19.375" style="57" customWidth="1"/>
    <col min="3" max="3" width="14.25390625" style="0" customWidth="1"/>
    <col min="4" max="4" width="10.25390625" style="0" customWidth="1"/>
    <col min="5" max="5" width="10.00390625" style="0" customWidth="1"/>
    <col min="6" max="6" width="8.25390625" style="0" customWidth="1"/>
    <col min="7" max="7" width="8.625" style="0" customWidth="1"/>
    <col min="8" max="8" width="9.375" style="0" customWidth="1"/>
    <col min="9" max="9" width="7.625" style="0" customWidth="1"/>
    <col min="10" max="10" width="8.125" style="0" customWidth="1"/>
    <col min="11" max="11" width="9.00390625" style="0" customWidth="1"/>
    <col min="12" max="12" width="9.375" style="0" customWidth="1"/>
    <col min="13" max="13" width="8.375" style="0" customWidth="1"/>
    <col min="14" max="14" width="10.00390625" style="0" customWidth="1"/>
  </cols>
  <sheetData>
    <row r="1" spans="1:14" ht="12.75">
      <c r="A1" s="472"/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213"/>
      <c r="M1" s="213"/>
      <c r="N1" s="213"/>
    </row>
    <row r="2" spans="1:14" s="58" customFormat="1" ht="40.5" customHeight="1">
      <c r="A2" s="113" t="s">
        <v>492</v>
      </c>
      <c r="B2" s="113"/>
      <c r="C2" s="113"/>
      <c r="D2" s="113"/>
      <c r="E2" s="113"/>
      <c r="F2" s="113"/>
      <c r="G2" s="214"/>
      <c r="H2" s="214"/>
      <c r="I2" s="214"/>
      <c r="J2" s="214"/>
      <c r="K2" s="214"/>
      <c r="L2" s="214"/>
      <c r="M2" s="214"/>
      <c r="N2" s="214"/>
    </row>
    <row r="3" spans="1:14" s="59" customFormat="1" ht="16.5" customHeight="1">
      <c r="A3" s="215" t="s">
        <v>1</v>
      </c>
      <c r="B3" s="217" t="s">
        <v>30</v>
      </c>
      <c r="C3" s="219" t="s">
        <v>8</v>
      </c>
      <c r="D3" s="221" t="s">
        <v>178</v>
      </c>
      <c r="E3" s="223" t="s">
        <v>179</v>
      </c>
      <c r="F3" s="223"/>
      <c r="G3" s="223"/>
      <c r="H3" s="224" t="s">
        <v>180</v>
      </c>
      <c r="I3" s="224"/>
      <c r="J3" s="224"/>
      <c r="K3" s="224" t="s">
        <v>181</v>
      </c>
      <c r="L3" s="224"/>
      <c r="M3" s="224"/>
      <c r="N3" s="225" t="s">
        <v>182</v>
      </c>
    </row>
    <row r="4" spans="1:14" s="59" customFormat="1" ht="12" customHeight="1">
      <c r="A4" s="216"/>
      <c r="B4" s="218"/>
      <c r="C4" s="220"/>
      <c r="D4" s="222"/>
      <c r="E4" s="205" t="s">
        <v>8</v>
      </c>
      <c r="F4" s="208" t="s">
        <v>183</v>
      </c>
      <c r="G4" s="178"/>
      <c r="H4" s="209" t="s">
        <v>8</v>
      </c>
      <c r="I4" s="211" t="s">
        <v>183</v>
      </c>
      <c r="J4" s="212"/>
      <c r="K4" s="209" t="s">
        <v>8</v>
      </c>
      <c r="L4" s="211" t="s">
        <v>183</v>
      </c>
      <c r="M4" s="212"/>
      <c r="N4" s="226"/>
    </row>
    <row r="5" spans="1:14" s="59" customFormat="1" ht="18.75" customHeight="1">
      <c r="A5" s="216"/>
      <c r="B5" s="218"/>
      <c r="C5" s="220"/>
      <c r="D5" s="222"/>
      <c r="E5" s="206"/>
      <c r="F5" s="481" t="s">
        <v>184</v>
      </c>
      <c r="G5" s="481" t="s">
        <v>185</v>
      </c>
      <c r="H5" s="210"/>
      <c r="I5" s="484" t="s">
        <v>184</v>
      </c>
      <c r="J5" s="484" t="s">
        <v>185</v>
      </c>
      <c r="K5" s="210"/>
      <c r="L5" s="484" t="s">
        <v>184</v>
      </c>
      <c r="M5" s="484" t="s">
        <v>185</v>
      </c>
      <c r="N5" s="226"/>
    </row>
    <row r="6" spans="1:14" s="60" customFormat="1" ht="13.5" customHeight="1">
      <c r="A6" s="483">
        <v>1</v>
      </c>
      <c r="B6" s="483">
        <v>2</v>
      </c>
      <c r="C6" s="483" t="s">
        <v>186</v>
      </c>
      <c r="D6" s="483">
        <v>4</v>
      </c>
      <c r="E6" s="483" t="s">
        <v>187</v>
      </c>
      <c r="F6" s="483">
        <v>6</v>
      </c>
      <c r="G6" s="483">
        <v>7</v>
      </c>
      <c r="H6" s="485" t="s">
        <v>188</v>
      </c>
      <c r="I6" s="485">
        <v>9</v>
      </c>
      <c r="J6" s="485">
        <v>10</v>
      </c>
      <c r="K6" s="485" t="s">
        <v>189</v>
      </c>
      <c r="L6" s="485">
        <v>12</v>
      </c>
      <c r="M6" s="485">
        <v>13</v>
      </c>
      <c r="N6" s="485">
        <v>14</v>
      </c>
    </row>
    <row r="7" spans="1:14" s="59" customFormat="1" ht="0.75" customHeight="1" hidden="1">
      <c r="A7" s="478"/>
      <c r="B7" s="479"/>
      <c r="C7" s="477"/>
      <c r="D7" s="477">
        <v>1</v>
      </c>
      <c r="E7" s="479"/>
      <c r="F7" s="477">
        <v>2</v>
      </c>
      <c r="G7" s="477">
        <v>3</v>
      </c>
      <c r="H7" s="486"/>
      <c r="I7" s="487">
        <v>4</v>
      </c>
      <c r="J7" s="487">
        <v>5</v>
      </c>
      <c r="K7" s="486"/>
      <c r="L7" s="487">
        <v>6</v>
      </c>
      <c r="M7" s="487">
        <v>7</v>
      </c>
      <c r="N7" s="487">
        <v>8</v>
      </c>
    </row>
    <row r="8" spans="1:14" s="61" customFormat="1" ht="19.5" customHeight="1">
      <c r="A8" s="473">
        <v>1</v>
      </c>
      <c r="B8" s="499" t="s">
        <v>35</v>
      </c>
      <c r="C8" s="496">
        <v>1719</v>
      </c>
      <c r="D8" s="488" t="s">
        <v>347</v>
      </c>
      <c r="E8" s="489">
        <v>186</v>
      </c>
      <c r="F8" s="490">
        <v>118</v>
      </c>
      <c r="G8" s="490">
        <v>68</v>
      </c>
      <c r="H8" s="491">
        <v>69</v>
      </c>
      <c r="I8" s="492">
        <v>37</v>
      </c>
      <c r="J8" s="492">
        <v>32</v>
      </c>
      <c r="K8" s="491">
        <v>69</v>
      </c>
      <c r="L8" s="493">
        <v>28</v>
      </c>
      <c r="M8" s="494">
        <v>41</v>
      </c>
      <c r="N8" s="495">
        <v>1356</v>
      </c>
    </row>
    <row r="9" spans="1:14" s="61" customFormat="1" ht="19.5" customHeight="1">
      <c r="A9" s="503">
        <v>2</v>
      </c>
      <c r="B9" s="500" t="s">
        <v>36</v>
      </c>
      <c r="C9" s="504">
        <v>974</v>
      </c>
      <c r="D9" s="505" t="s">
        <v>354</v>
      </c>
      <c r="E9" s="506">
        <v>73</v>
      </c>
      <c r="F9" s="507">
        <v>65</v>
      </c>
      <c r="G9" s="507">
        <v>8</v>
      </c>
      <c r="H9" s="506">
        <v>107</v>
      </c>
      <c r="I9" s="507">
        <v>83</v>
      </c>
      <c r="J9" s="507">
        <v>24</v>
      </c>
      <c r="K9" s="506">
        <v>464</v>
      </c>
      <c r="L9" s="505">
        <v>206</v>
      </c>
      <c r="M9" s="508">
        <v>258</v>
      </c>
      <c r="N9" s="509">
        <v>309</v>
      </c>
    </row>
    <row r="10" spans="1:14" s="61" customFormat="1" ht="19.5" customHeight="1">
      <c r="A10" s="473">
        <v>3</v>
      </c>
      <c r="B10" s="501" t="s">
        <v>37</v>
      </c>
      <c r="C10" s="496">
        <v>2313</v>
      </c>
      <c r="D10" s="488" t="s">
        <v>344</v>
      </c>
      <c r="E10" s="489">
        <v>490</v>
      </c>
      <c r="F10" s="490">
        <v>435</v>
      </c>
      <c r="G10" s="490">
        <v>55</v>
      </c>
      <c r="H10" s="491">
        <v>166</v>
      </c>
      <c r="I10" s="492">
        <v>146</v>
      </c>
      <c r="J10" s="492">
        <v>20</v>
      </c>
      <c r="K10" s="491">
        <v>139</v>
      </c>
      <c r="L10" s="493">
        <v>83</v>
      </c>
      <c r="M10" s="494">
        <v>56</v>
      </c>
      <c r="N10" s="495">
        <v>1470</v>
      </c>
    </row>
    <row r="11" spans="1:14" s="61" customFormat="1" ht="19.5" customHeight="1">
      <c r="A11" s="503">
        <v>4</v>
      </c>
      <c r="B11" s="500" t="s">
        <v>38</v>
      </c>
      <c r="C11" s="504">
        <v>5976</v>
      </c>
      <c r="D11" s="505" t="s">
        <v>483</v>
      </c>
      <c r="E11" s="506">
        <v>662</v>
      </c>
      <c r="F11" s="507">
        <v>507</v>
      </c>
      <c r="G11" s="507">
        <v>155</v>
      </c>
      <c r="H11" s="506">
        <v>2928</v>
      </c>
      <c r="I11" s="507">
        <v>2126</v>
      </c>
      <c r="J11" s="507">
        <v>802</v>
      </c>
      <c r="K11" s="506">
        <v>548</v>
      </c>
      <c r="L11" s="505">
        <v>265</v>
      </c>
      <c r="M11" s="508">
        <v>283</v>
      </c>
      <c r="N11" s="509">
        <v>1715</v>
      </c>
    </row>
    <row r="12" spans="1:14" s="61" customFormat="1" ht="19.5" customHeight="1">
      <c r="A12" s="473">
        <v>5</v>
      </c>
      <c r="B12" s="501" t="s">
        <v>39</v>
      </c>
      <c r="C12" s="496">
        <v>3732</v>
      </c>
      <c r="D12" s="488" t="s">
        <v>484</v>
      </c>
      <c r="E12" s="489">
        <v>468</v>
      </c>
      <c r="F12" s="490">
        <v>435</v>
      </c>
      <c r="G12" s="490">
        <v>33</v>
      </c>
      <c r="H12" s="491">
        <v>667</v>
      </c>
      <c r="I12" s="492">
        <v>594</v>
      </c>
      <c r="J12" s="492">
        <v>73</v>
      </c>
      <c r="K12" s="491">
        <v>475</v>
      </c>
      <c r="L12" s="493">
        <v>310</v>
      </c>
      <c r="M12" s="494">
        <v>165</v>
      </c>
      <c r="N12" s="495">
        <v>1996</v>
      </c>
    </row>
    <row r="13" spans="1:14" s="61" customFormat="1" ht="19.5" customHeight="1">
      <c r="A13" s="503">
        <v>6</v>
      </c>
      <c r="B13" s="500" t="s">
        <v>40</v>
      </c>
      <c r="C13" s="504">
        <v>5791</v>
      </c>
      <c r="D13" s="505" t="s">
        <v>485</v>
      </c>
      <c r="E13" s="506">
        <v>576</v>
      </c>
      <c r="F13" s="507">
        <v>538</v>
      </c>
      <c r="G13" s="507">
        <v>38</v>
      </c>
      <c r="H13" s="506">
        <v>1103</v>
      </c>
      <c r="I13" s="507">
        <v>826</v>
      </c>
      <c r="J13" s="507">
        <v>277</v>
      </c>
      <c r="K13" s="506">
        <v>2180</v>
      </c>
      <c r="L13" s="505">
        <v>1043</v>
      </c>
      <c r="M13" s="508">
        <v>1137</v>
      </c>
      <c r="N13" s="509">
        <v>1825</v>
      </c>
    </row>
    <row r="14" spans="1:14" s="61" customFormat="1" ht="19.5" customHeight="1">
      <c r="A14" s="473">
        <v>7</v>
      </c>
      <c r="B14" s="501" t="s">
        <v>41</v>
      </c>
      <c r="C14" s="496">
        <v>1599</v>
      </c>
      <c r="D14" s="488" t="s">
        <v>486</v>
      </c>
      <c r="E14" s="489">
        <v>155</v>
      </c>
      <c r="F14" s="490">
        <v>111</v>
      </c>
      <c r="G14" s="490">
        <v>44</v>
      </c>
      <c r="H14" s="491">
        <v>203</v>
      </c>
      <c r="I14" s="492">
        <v>138</v>
      </c>
      <c r="J14" s="492">
        <v>65</v>
      </c>
      <c r="K14" s="491">
        <v>622</v>
      </c>
      <c r="L14" s="493">
        <v>216</v>
      </c>
      <c r="M14" s="494">
        <v>406</v>
      </c>
      <c r="N14" s="495">
        <v>590</v>
      </c>
    </row>
    <row r="15" spans="1:14" s="61" customFormat="1" ht="19.5" customHeight="1">
      <c r="A15" s="503">
        <v>8</v>
      </c>
      <c r="B15" s="500" t="s">
        <v>42</v>
      </c>
      <c r="C15" s="504">
        <v>1326</v>
      </c>
      <c r="D15" s="505" t="s">
        <v>412</v>
      </c>
      <c r="E15" s="506">
        <v>131</v>
      </c>
      <c r="F15" s="507">
        <v>105</v>
      </c>
      <c r="G15" s="507">
        <v>26</v>
      </c>
      <c r="H15" s="506">
        <v>115</v>
      </c>
      <c r="I15" s="507">
        <v>71</v>
      </c>
      <c r="J15" s="507">
        <v>44</v>
      </c>
      <c r="K15" s="506">
        <v>210</v>
      </c>
      <c r="L15" s="505">
        <v>55</v>
      </c>
      <c r="M15" s="508">
        <v>155</v>
      </c>
      <c r="N15" s="509">
        <v>845</v>
      </c>
    </row>
    <row r="16" spans="1:14" s="61" customFormat="1" ht="19.5" customHeight="1">
      <c r="A16" s="473">
        <v>9</v>
      </c>
      <c r="B16" s="501" t="s">
        <v>43</v>
      </c>
      <c r="C16" s="496">
        <v>2333</v>
      </c>
      <c r="D16" s="488" t="s">
        <v>462</v>
      </c>
      <c r="E16" s="489">
        <v>268</v>
      </c>
      <c r="F16" s="490">
        <v>233</v>
      </c>
      <c r="G16" s="490">
        <v>35</v>
      </c>
      <c r="H16" s="491">
        <v>382</v>
      </c>
      <c r="I16" s="492">
        <v>306</v>
      </c>
      <c r="J16" s="492">
        <v>76</v>
      </c>
      <c r="K16" s="491">
        <v>545</v>
      </c>
      <c r="L16" s="493">
        <v>276</v>
      </c>
      <c r="M16" s="494">
        <v>269</v>
      </c>
      <c r="N16" s="495">
        <v>1089</v>
      </c>
    </row>
    <row r="17" spans="1:14" s="61" customFormat="1" ht="19.5" customHeight="1">
      <c r="A17" s="503">
        <v>10</v>
      </c>
      <c r="B17" s="500" t="s">
        <v>44</v>
      </c>
      <c r="C17" s="504">
        <v>700</v>
      </c>
      <c r="D17" s="505" t="s">
        <v>354</v>
      </c>
      <c r="E17" s="506">
        <v>103</v>
      </c>
      <c r="F17" s="507">
        <v>70</v>
      </c>
      <c r="G17" s="507">
        <v>33</v>
      </c>
      <c r="H17" s="506">
        <v>36</v>
      </c>
      <c r="I17" s="507">
        <v>22</v>
      </c>
      <c r="J17" s="507">
        <v>14</v>
      </c>
      <c r="K17" s="506">
        <v>95</v>
      </c>
      <c r="L17" s="505">
        <v>41</v>
      </c>
      <c r="M17" s="508">
        <v>54</v>
      </c>
      <c r="N17" s="509">
        <v>445</v>
      </c>
    </row>
    <row r="18" spans="1:14" s="61" customFormat="1" ht="19.5" customHeight="1">
      <c r="A18" s="473">
        <v>11</v>
      </c>
      <c r="B18" s="501" t="s">
        <v>45</v>
      </c>
      <c r="C18" s="496">
        <v>1478</v>
      </c>
      <c r="D18" s="488" t="s">
        <v>345</v>
      </c>
      <c r="E18" s="489">
        <v>130</v>
      </c>
      <c r="F18" s="490">
        <v>115</v>
      </c>
      <c r="G18" s="490">
        <v>15</v>
      </c>
      <c r="H18" s="491">
        <v>386</v>
      </c>
      <c r="I18" s="492">
        <v>290</v>
      </c>
      <c r="J18" s="492">
        <v>96</v>
      </c>
      <c r="K18" s="491">
        <v>445</v>
      </c>
      <c r="L18" s="493">
        <v>207</v>
      </c>
      <c r="M18" s="494">
        <v>238</v>
      </c>
      <c r="N18" s="495">
        <v>497</v>
      </c>
    </row>
    <row r="19" spans="1:14" s="61" customFormat="1" ht="19.5" customHeight="1">
      <c r="A19" s="503">
        <v>12</v>
      </c>
      <c r="B19" s="500" t="s">
        <v>46</v>
      </c>
      <c r="C19" s="504">
        <v>2191</v>
      </c>
      <c r="D19" s="505" t="s">
        <v>487</v>
      </c>
      <c r="E19" s="506">
        <v>227</v>
      </c>
      <c r="F19" s="507">
        <v>151</v>
      </c>
      <c r="G19" s="507">
        <v>76</v>
      </c>
      <c r="H19" s="506">
        <v>305</v>
      </c>
      <c r="I19" s="507">
        <v>233</v>
      </c>
      <c r="J19" s="507">
        <v>72</v>
      </c>
      <c r="K19" s="506">
        <v>885</v>
      </c>
      <c r="L19" s="505">
        <v>325</v>
      </c>
      <c r="M19" s="508">
        <v>560</v>
      </c>
      <c r="N19" s="509">
        <v>682</v>
      </c>
    </row>
    <row r="20" spans="1:14" s="61" customFormat="1" ht="19.5" customHeight="1">
      <c r="A20" s="473">
        <v>13</v>
      </c>
      <c r="B20" s="501" t="s">
        <v>47</v>
      </c>
      <c r="C20" s="496">
        <v>1115</v>
      </c>
      <c r="D20" s="488" t="s">
        <v>279</v>
      </c>
      <c r="E20" s="489">
        <v>85</v>
      </c>
      <c r="F20" s="490">
        <v>61</v>
      </c>
      <c r="G20" s="490">
        <v>24</v>
      </c>
      <c r="H20" s="491">
        <v>33</v>
      </c>
      <c r="I20" s="492">
        <v>25</v>
      </c>
      <c r="J20" s="492">
        <v>8</v>
      </c>
      <c r="K20" s="491">
        <v>536</v>
      </c>
      <c r="L20" s="493">
        <v>202</v>
      </c>
      <c r="M20" s="494">
        <v>334</v>
      </c>
      <c r="N20" s="495">
        <v>445</v>
      </c>
    </row>
    <row r="21" spans="1:14" s="61" customFormat="1" ht="19.5" customHeight="1">
      <c r="A21" s="503">
        <v>14</v>
      </c>
      <c r="B21" s="500" t="s">
        <v>48</v>
      </c>
      <c r="C21" s="504">
        <v>976</v>
      </c>
      <c r="D21" s="505" t="s">
        <v>488</v>
      </c>
      <c r="E21" s="506">
        <v>131</v>
      </c>
      <c r="F21" s="507">
        <v>113</v>
      </c>
      <c r="G21" s="507">
        <v>18</v>
      </c>
      <c r="H21" s="506">
        <v>243</v>
      </c>
      <c r="I21" s="507">
        <v>187</v>
      </c>
      <c r="J21" s="507">
        <v>56</v>
      </c>
      <c r="K21" s="506">
        <v>162</v>
      </c>
      <c r="L21" s="505">
        <v>74</v>
      </c>
      <c r="M21" s="508">
        <v>88</v>
      </c>
      <c r="N21" s="509">
        <v>400</v>
      </c>
    </row>
    <row r="22" spans="1:14" s="61" customFormat="1" ht="19.5" customHeight="1">
      <c r="A22" s="473">
        <v>15</v>
      </c>
      <c r="B22" s="501" t="s">
        <v>49</v>
      </c>
      <c r="C22" s="496">
        <v>1017</v>
      </c>
      <c r="D22" s="488" t="s">
        <v>489</v>
      </c>
      <c r="E22" s="489">
        <v>127</v>
      </c>
      <c r="F22" s="490">
        <v>112</v>
      </c>
      <c r="G22" s="490">
        <v>15</v>
      </c>
      <c r="H22" s="491">
        <v>102</v>
      </c>
      <c r="I22" s="492">
        <v>49</v>
      </c>
      <c r="J22" s="492">
        <v>53</v>
      </c>
      <c r="K22" s="491">
        <v>266</v>
      </c>
      <c r="L22" s="493">
        <v>135</v>
      </c>
      <c r="M22" s="494">
        <v>131</v>
      </c>
      <c r="N22" s="495">
        <v>480</v>
      </c>
    </row>
    <row r="23" spans="1:14" s="61" customFormat="1" ht="19.5" customHeight="1">
      <c r="A23" s="503">
        <v>16</v>
      </c>
      <c r="B23" s="500" t="s">
        <v>50</v>
      </c>
      <c r="C23" s="504">
        <v>1171</v>
      </c>
      <c r="D23" s="505" t="s">
        <v>412</v>
      </c>
      <c r="E23" s="506">
        <v>133</v>
      </c>
      <c r="F23" s="507">
        <v>108</v>
      </c>
      <c r="G23" s="507">
        <v>25</v>
      </c>
      <c r="H23" s="506">
        <v>368</v>
      </c>
      <c r="I23" s="507">
        <v>263</v>
      </c>
      <c r="J23" s="507">
        <v>105</v>
      </c>
      <c r="K23" s="506">
        <v>230</v>
      </c>
      <c r="L23" s="505">
        <v>69</v>
      </c>
      <c r="M23" s="508">
        <v>161</v>
      </c>
      <c r="N23" s="509">
        <v>415</v>
      </c>
    </row>
    <row r="24" spans="1:14" s="61" customFormat="1" ht="19.5" customHeight="1">
      <c r="A24" s="473">
        <v>17</v>
      </c>
      <c r="B24" s="501" t="s">
        <v>51</v>
      </c>
      <c r="C24" s="496">
        <v>1533</v>
      </c>
      <c r="D24" s="488" t="s">
        <v>490</v>
      </c>
      <c r="E24" s="489">
        <v>198</v>
      </c>
      <c r="F24" s="490">
        <v>134</v>
      </c>
      <c r="G24" s="490">
        <v>64</v>
      </c>
      <c r="H24" s="491">
        <v>99</v>
      </c>
      <c r="I24" s="492">
        <v>57</v>
      </c>
      <c r="J24" s="492">
        <v>42</v>
      </c>
      <c r="K24" s="491">
        <v>88</v>
      </c>
      <c r="L24" s="493">
        <v>24</v>
      </c>
      <c r="M24" s="494">
        <v>64</v>
      </c>
      <c r="N24" s="495">
        <v>1116</v>
      </c>
    </row>
    <row r="25" spans="1:14" s="61" customFormat="1" ht="19.5" customHeight="1">
      <c r="A25" s="503">
        <v>18</v>
      </c>
      <c r="B25" s="502" t="s">
        <v>52</v>
      </c>
      <c r="C25" s="504">
        <v>3083</v>
      </c>
      <c r="D25" s="505" t="s">
        <v>491</v>
      </c>
      <c r="E25" s="506">
        <v>227</v>
      </c>
      <c r="F25" s="507">
        <v>190</v>
      </c>
      <c r="G25" s="507">
        <v>37</v>
      </c>
      <c r="H25" s="506">
        <v>364</v>
      </c>
      <c r="I25" s="507">
        <v>271</v>
      </c>
      <c r="J25" s="507">
        <v>93</v>
      </c>
      <c r="K25" s="506">
        <v>1648</v>
      </c>
      <c r="L25" s="505">
        <v>687</v>
      </c>
      <c r="M25" s="508">
        <v>961</v>
      </c>
      <c r="N25" s="509">
        <v>797</v>
      </c>
    </row>
    <row r="26" spans="1:14" s="62" customFormat="1" ht="25.5" customHeight="1">
      <c r="A26" s="474"/>
      <c r="B26" s="480" t="s">
        <v>103</v>
      </c>
      <c r="C26" s="496">
        <v>39027</v>
      </c>
      <c r="D26" s="498">
        <v>902</v>
      </c>
      <c r="E26" s="489">
        <v>4370</v>
      </c>
      <c r="F26" s="496">
        <v>3601</v>
      </c>
      <c r="G26" s="496">
        <v>769</v>
      </c>
      <c r="H26" s="491">
        <v>7676</v>
      </c>
      <c r="I26" s="497">
        <v>5724</v>
      </c>
      <c r="J26" s="497">
        <v>1952</v>
      </c>
      <c r="K26" s="491">
        <v>9607</v>
      </c>
      <c r="L26" s="497">
        <v>4246</v>
      </c>
      <c r="M26" s="497">
        <v>5361</v>
      </c>
      <c r="N26" s="497">
        <v>16472</v>
      </c>
    </row>
    <row r="27" spans="1:14" s="26" customFormat="1" ht="15" customHeight="1" hidden="1">
      <c r="A27" s="475"/>
      <c r="B27" s="476"/>
      <c r="C27" s="475">
        <v>15647</v>
      </c>
      <c r="D27" s="475">
        <v>10985</v>
      </c>
      <c r="E27" s="475"/>
      <c r="F27" s="475">
        <v>7202</v>
      </c>
      <c r="G27" s="475">
        <v>1538</v>
      </c>
      <c r="H27" s="475"/>
      <c r="I27" s="475"/>
      <c r="J27" s="475"/>
      <c r="K27" s="475"/>
      <c r="L27" s="475"/>
      <c r="M27" s="475"/>
      <c r="N27" s="475"/>
    </row>
    <row r="28" spans="1:14" s="26" customFormat="1" ht="15" customHeight="1" hidden="1">
      <c r="A28" s="475"/>
      <c r="B28" s="476"/>
      <c r="C28" s="475"/>
      <c r="D28" s="475">
        <v>0</v>
      </c>
      <c r="E28" s="475"/>
      <c r="F28" s="475"/>
      <c r="G28" s="475"/>
      <c r="H28" s="475"/>
      <c r="I28" s="475"/>
      <c r="J28" s="475"/>
      <c r="K28" s="475"/>
      <c r="L28" s="475"/>
      <c r="M28" s="475"/>
      <c r="N28" s="475"/>
    </row>
    <row r="29" spans="1:14" s="26" customFormat="1" ht="15" customHeight="1" hidden="1">
      <c r="A29" s="475"/>
      <c r="B29" s="476"/>
      <c r="C29" s="475">
        <v>15869</v>
      </c>
      <c r="D29" s="475">
        <v>11316</v>
      </c>
      <c r="E29" s="475"/>
      <c r="F29" s="475"/>
      <c r="G29" s="475"/>
      <c r="H29" s="475"/>
      <c r="I29" s="475"/>
      <c r="J29" s="475"/>
      <c r="K29" s="475"/>
      <c r="L29" s="475"/>
      <c r="M29" s="475"/>
      <c r="N29" s="475"/>
    </row>
    <row r="30" spans="1:14" s="26" customFormat="1" ht="15" customHeight="1" hidden="1">
      <c r="A30" s="475"/>
      <c r="B30" s="476"/>
      <c r="C30" s="475"/>
      <c r="D30" s="475"/>
      <c r="E30" s="475"/>
      <c r="F30" s="475"/>
      <c r="G30" s="475"/>
      <c r="H30" s="475"/>
      <c r="I30" s="475"/>
      <c r="J30" s="475"/>
      <c r="K30" s="475"/>
      <c r="L30" s="475"/>
      <c r="M30" s="475"/>
      <c r="N30" s="475"/>
    </row>
    <row r="31" spans="1:14" s="26" customFormat="1" ht="15" customHeight="1" hidden="1">
      <c r="A31" s="475"/>
      <c r="B31" s="476"/>
      <c r="C31" s="475">
        <v>12268</v>
      </c>
      <c r="D31" s="475">
        <v>9364</v>
      </c>
      <c r="E31" s="475"/>
      <c r="F31" s="475"/>
      <c r="G31" s="475"/>
      <c r="H31" s="475"/>
      <c r="I31" s="475"/>
      <c r="J31" s="475"/>
      <c r="K31" s="475"/>
      <c r="L31" s="475"/>
      <c r="M31" s="475"/>
      <c r="N31" s="475"/>
    </row>
    <row r="32" spans="1:14" s="26" customFormat="1" ht="33.75" customHeight="1">
      <c r="A32" s="475"/>
      <c r="B32" s="482" t="s">
        <v>190</v>
      </c>
      <c r="C32" s="475"/>
      <c r="D32" s="475"/>
      <c r="E32" s="475"/>
      <c r="F32" s="475"/>
      <c r="G32" s="475"/>
      <c r="H32" s="475"/>
      <c r="I32" s="475"/>
      <c r="J32" s="475"/>
      <c r="K32" s="475"/>
      <c r="L32" s="475"/>
      <c r="M32" s="475"/>
      <c r="N32" s="475"/>
    </row>
    <row r="33" ht="41.25" customHeight="1">
      <c r="E33" s="57"/>
    </row>
  </sheetData>
  <sheetProtection/>
  <mergeCells count="16">
    <mergeCell ref="C3:C5"/>
    <mergeCell ref="K3:M3"/>
    <mergeCell ref="H3:J3"/>
    <mergeCell ref="N3:N5"/>
    <mergeCell ref="E3:G3"/>
    <mergeCell ref="D3:D5"/>
    <mergeCell ref="A2:N2"/>
    <mergeCell ref="B3:B5"/>
    <mergeCell ref="A3:A5"/>
    <mergeCell ref="L1:N1"/>
    <mergeCell ref="E4:E5"/>
    <mergeCell ref="F4:G4"/>
    <mergeCell ref="H4:H5"/>
    <mergeCell ref="I4:J4"/>
    <mergeCell ref="K4:K5"/>
    <mergeCell ref="L4:M4"/>
  </mergeCells>
  <printOptions horizontalCentered="1"/>
  <pageMargins left="0.46" right="0.16" top="0.45" bottom="0.18" header="0.6" footer="0.16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9"/>
  <sheetViews>
    <sheetView zoomScale="80" zoomScaleNormal="80" zoomScalePageLayoutView="0" workbookViewId="0" topLeftCell="A1">
      <selection activeCell="O12" sqref="O12"/>
    </sheetView>
  </sheetViews>
  <sheetFormatPr defaultColWidth="9.00390625" defaultRowHeight="12.75"/>
  <cols>
    <col min="1" max="1" width="4.25390625" style="0" customWidth="1"/>
    <col min="2" max="2" width="19.25390625" style="32" customWidth="1"/>
    <col min="3" max="3" width="8.00390625" style="33" customWidth="1"/>
    <col min="4" max="4" width="8.875" style="33" hidden="1" customWidth="1"/>
    <col min="5" max="5" width="10.00390625" style="33" customWidth="1"/>
    <col min="6" max="6" width="11.875" style="33" customWidth="1"/>
    <col min="7" max="7" width="8.25390625" style="33" customWidth="1"/>
    <col min="8" max="8" width="9.75390625" style="0" hidden="1" customWidth="1"/>
    <col min="9" max="9" width="10.125" style="0" customWidth="1"/>
    <col min="10" max="10" width="11.75390625" style="0" customWidth="1"/>
  </cols>
  <sheetData>
    <row r="1" spans="1:10" ht="69.75" customHeight="1">
      <c r="A1" s="227" t="s">
        <v>493</v>
      </c>
      <c r="B1" s="227"/>
      <c r="C1" s="227"/>
      <c r="D1" s="227"/>
      <c r="E1" s="227"/>
      <c r="F1" s="227"/>
      <c r="G1" s="227"/>
      <c r="H1" s="227"/>
      <c r="I1" s="227"/>
      <c r="J1" s="227"/>
    </row>
    <row r="2" spans="1:10" ht="16.5" customHeight="1">
      <c r="A2" s="215" t="s">
        <v>109</v>
      </c>
      <c r="B2" s="217" t="s">
        <v>30</v>
      </c>
      <c r="C2" s="230" t="s">
        <v>114</v>
      </c>
      <c r="D2" s="231"/>
      <c r="E2" s="231"/>
      <c r="F2" s="232"/>
      <c r="G2" s="233" t="s">
        <v>115</v>
      </c>
      <c r="H2" s="233"/>
      <c r="I2" s="233"/>
      <c r="J2" s="233"/>
    </row>
    <row r="3" spans="1:10" ht="48.75" customHeight="1">
      <c r="A3" s="228"/>
      <c r="B3" s="229"/>
      <c r="C3" s="513" t="s">
        <v>494</v>
      </c>
      <c r="D3" s="513" t="s">
        <v>495</v>
      </c>
      <c r="E3" s="517" t="s">
        <v>116</v>
      </c>
      <c r="F3" s="513" t="s">
        <v>496</v>
      </c>
      <c r="G3" s="513" t="s">
        <v>494</v>
      </c>
      <c r="H3" s="513" t="s">
        <v>495</v>
      </c>
      <c r="I3" s="513" t="s">
        <v>116</v>
      </c>
      <c r="J3" s="513" t="s">
        <v>497</v>
      </c>
    </row>
    <row r="4" spans="1:12" s="28" customFormat="1" ht="24" customHeight="1">
      <c r="A4" s="511">
        <v>1</v>
      </c>
      <c r="B4" s="510" t="s">
        <v>68</v>
      </c>
      <c r="C4" s="525" t="s">
        <v>498</v>
      </c>
      <c r="D4" s="525" t="s">
        <v>499</v>
      </c>
      <c r="E4" s="526">
        <v>0.9959473150962512</v>
      </c>
      <c r="F4" s="512" t="s">
        <v>500</v>
      </c>
      <c r="G4" s="525" t="s">
        <v>501</v>
      </c>
      <c r="H4" s="525" t="s">
        <v>502</v>
      </c>
      <c r="I4" s="526">
        <v>1.0019518542615484</v>
      </c>
      <c r="J4" s="533" t="s">
        <v>503</v>
      </c>
      <c r="K4" s="27"/>
      <c r="L4" s="27"/>
    </row>
    <row r="5" spans="1:18" ht="24" customHeight="1">
      <c r="A5" s="514">
        <v>2</v>
      </c>
      <c r="B5" s="515" t="s">
        <v>110</v>
      </c>
      <c r="C5" s="527" t="s">
        <v>504</v>
      </c>
      <c r="D5" s="527" t="s">
        <v>505</v>
      </c>
      <c r="E5" s="528">
        <v>0.9791332263242376</v>
      </c>
      <c r="F5" s="516" t="s">
        <v>506</v>
      </c>
      <c r="G5" s="527" t="s">
        <v>507</v>
      </c>
      <c r="H5" s="527" t="s">
        <v>508</v>
      </c>
      <c r="I5" s="528">
        <v>0.9915730337078652</v>
      </c>
      <c r="J5" s="534" t="s">
        <v>509</v>
      </c>
      <c r="K5" s="27"/>
      <c r="L5" s="27"/>
      <c r="N5" s="28"/>
      <c r="P5" s="28"/>
      <c r="R5" s="28"/>
    </row>
    <row r="6" spans="1:18" ht="24" customHeight="1">
      <c r="A6" s="511">
        <v>3</v>
      </c>
      <c r="B6" s="510" t="s">
        <v>111</v>
      </c>
      <c r="C6" s="525" t="s">
        <v>510</v>
      </c>
      <c r="D6" s="525" t="s">
        <v>511</v>
      </c>
      <c r="E6" s="526">
        <v>0.995774647887324</v>
      </c>
      <c r="F6" s="512" t="s">
        <v>373</v>
      </c>
      <c r="G6" s="525" t="s">
        <v>512</v>
      </c>
      <c r="H6" s="525" t="s">
        <v>513</v>
      </c>
      <c r="I6" s="526">
        <v>1.0025817555938037</v>
      </c>
      <c r="J6" s="533" t="s">
        <v>514</v>
      </c>
      <c r="K6" s="27"/>
      <c r="L6" s="27"/>
      <c r="N6" s="28"/>
      <c r="P6" s="28"/>
      <c r="R6" s="28"/>
    </row>
    <row r="7" spans="1:12" s="30" customFormat="1" ht="24" customHeight="1">
      <c r="A7" s="524">
        <v>4</v>
      </c>
      <c r="B7" s="515" t="s">
        <v>71</v>
      </c>
      <c r="C7" s="527" t="s">
        <v>515</v>
      </c>
      <c r="D7" s="527" t="s">
        <v>516</v>
      </c>
      <c r="E7" s="528">
        <v>0.9598070739549839</v>
      </c>
      <c r="F7" s="516" t="s">
        <v>517</v>
      </c>
      <c r="G7" s="527" t="s">
        <v>518</v>
      </c>
      <c r="H7" s="527" t="s">
        <v>519</v>
      </c>
      <c r="I7" s="528">
        <v>0.9539503386004514</v>
      </c>
      <c r="J7" s="534" t="s">
        <v>520</v>
      </c>
      <c r="K7" s="29"/>
      <c r="L7" s="29"/>
    </row>
    <row r="8" spans="1:18" ht="24" customHeight="1">
      <c r="A8" s="511">
        <v>5</v>
      </c>
      <c r="B8" s="510" t="s">
        <v>72</v>
      </c>
      <c r="C8" s="525" t="s">
        <v>521</v>
      </c>
      <c r="D8" s="525" t="s">
        <v>522</v>
      </c>
      <c r="E8" s="526">
        <v>0.9905397885364496</v>
      </c>
      <c r="F8" s="512" t="s">
        <v>523</v>
      </c>
      <c r="G8" s="525" t="s">
        <v>524</v>
      </c>
      <c r="H8" s="525" t="s">
        <v>525</v>
      </c>
      <c r="I8" s="526">
        <v>0.9882035726322885</v>
      </c>
      <c r="J8" s="533" t="s">
        <v>526</v>
      </c>
      <c r="K8" s="27"/>
      <c r="L8" s="27"/>
      <c r="N8" s="28"/>
      <c r="P8" s="28"/>
      <c r="R8" s="28"/>
    </row>
    <row r="9" spans="1:18" ht="24" customHeight="1">
      <c r="A9" s="514">
        <v>6</v>
      </c>
      <c r="B9" s="515" t="s">
        <v>73</v>
      </c>
      <c r="C9" s="527" t="s">
        <v>527</v>
      </c>
      <c r="D9" s="527" t="s">
        <v>528</v>
      </c>
      <c r="E9" s="528">
        <v>1.0092112838226828</v>
      </c>
      <c r="F9" s="516" t="s">
        <v>529</v>
      </c>
      <c r="G9" s="527" t="s">
        <v>530</v>
      </c>
      <c r="H9" s="527" t="s">
        <v>531</v>
      </c>
      <c r="I9" s="528">
        <v>1.0246353322528363</v>
      </c>
      <c r="J9" s="534" t="s">
        <v>364</v>
      </c>
      <c r="K9" s="27"/>
      <c r="L9" s="27"/>
      <c r="N9" s="28"/>
      <c r="P9" s="28"/>
      <c r="R9" s="28"/>
    </row>
    <row r="10" spans="1:12" s="30" customFormat="1" ht="24" customHeight="1">
      <c r="A10" s="523">
        <v>7</v>
      </c>
      <c r="B10" s="521" t="s">
        <v>74</v>
      </c>
      <c r="C10" s="529" t="s">
        <v>532</v>
      </c>
      <c r="D10" s="529" t="s">
        <v>533</v>
      </c>
      <c r="E10" s="530">
        <v>0.9856584093872229</v>
      </c>
      <c r="F10" s="522" t="s">
        <v>534</v>
      </c>
      <c r="G10" s="529" t="s">
        <v>535</v>
      </c>
      <c r="H10" s="529" t="s">
        <v>536</v>
      </c>
      <c r="I10" s="530">
        <v>0.988599348534202</v>
      </c>
      <c r="J10" s="535" t="s">
        <v>537</v>
      </c>
      <c r="K10" s="29"/>
      <c r="L10" s="29"/>
    </row>
    <row r="11" spans="1:12" s="30" customFormat="1" ht="24" customHeight="1">
      <c r="A11" s="524">
        <v>8</v>
      </c>
      <c r="B11" s="515" t="s">
        <v>75</v>
      </c>
      <c r="C11" s="527" t="s">
        <v>368</v>
      </c>
      <c r="D11" s="527" t="s">
        <v>538</v>
      </c>
      <c r="E11" s="528">
        <v>1.0147679324894514</v>
      </c>
      <c r="F11" s="516" t="s">
        <v>539</v>
      </c>
      <c r="G11" s="527" t="s">
        <v>540</v>
      </c>
      <c r="H11" s="527" t="s">
        <v>541</v>
      </c>
      <c r="I11" s="528">
        <v>1.0241423125794156</v>
      </c>
      <c r="J11" s="534" t="s">
        <v>542</v>
      </c>
      <c r="K11" s="29"/>
      <c r="L11" s="29"/>
    </row>
    <row r="12" spans="1:18" ht="24" customHeight="1">
      <c r="A12" s="511">
        <v>9</v>
      </c>
      <c r="B12" s="510" t="s">
        <v>76</v>
      </c>
      <c r="C12" s="525" t="s">
        <v>543</v>
      </c>
      <c r="D12" s="525" t="s">
        <v>366</v>
      </c>
      <c r="E12" s="526">
        <v>1.0190839694656488</v>
      </c>
      <c r="F12" s="512" t="s">
        <v>544</v>
      </c>
      <c r="G12" s="525" t="s">
        <v>545</v>
      </c>
      <c r="H12" s="525" t="s">
        <v>546</v>
      </c>
      <c r="I12" s="526">
        <v>1.0046242774566474</v>
      </c>
      <c r="J12" s="533" t="s">
        <v>547</v>
      </c>
      <c r="K12" s="27"/>
      <c r="L12" s="27"/>
      <c r="N12" s="28"/>
      <c r="P12" s="28"/>
      <c r="R12" s="28"/>
    </row>
    <row r="13" spans="1:12" s="30" customFormat="1" ht="24" customHeight="1">
      <c r="A13" s="524">
        <v>10</v>
      </c>
      <c r="B13" s="515" t="s">
        <v>77</v>
      </c>
      <c r="C13" s="527" t="s">
        <v>548</v>
      </c>
      <c r="D13" s="527" t="s">
        <v>549</v>
      </c>
      <c r="E13" s="528">
        <v>0.9877300613496932</v>
      </c>
      <c r="F13" s="516" t="s">
        <v>550</v>
      </c>
      <c r="G13" s="527" t="s">
        <v>551</v>
      </c>
      <c r="H13" s="527" t="s">
        <v>552</v>
      </c>
      <c r="I13" s="528">
        <v>1.0007645259938838</v>
      </c>
      <c r="J13" s="534" t="s">
        <v>553</v>
      </c>
      <c r="K13" s="29"/>
      <c r="L13" s="29"/>
    </row>
    <row r="14" spans="1:18" ht="24" customHeight="1">
      <c r="A14" s="511">
        <v>11</v>
      </c>
      <c r="B14" s="510" t="s">
        <v>78</v>
      </c>
      <c r="C14" s="525" t="s">
        <v>554</v>
      </c>
      <c r="D14" s="525" t="s">
        <v>555</v>
      </c>
      <c r="E14" s="526">
        <v>0.9484978540772532</v>
      </c>
      <c r="F14" s="512" t="s">
        <v>556</v>
      </c>
      <c r="G14" s="525" t="s">
        <v>557</v>
      </c>
      <c r="H14" s="525" t="s">
        <v>558</v>
      </c>
      <c r="I14" s="526">
        <v>0.9468599033816425</v>
      </c>
      <c r="J14" s="533" t="s">
        <v>559</v>
      </c>
      <c r="K14" s="27"/>
      <c r="L14" s="27"/>
      <c r="N14" s="28"/>
      <c r="P14" s="28"/>
      <c r="R14" s="28"/>
    </row>
    <row r="15" spans="1:12" s="28" customFormat="1" ht="24" customHeight="1">
      <c r="A15" s="514">
        <v>12</v>
      </c>
      <c r="B15" s="515" t="s">
        <v>79</v>
      </c>
      <c r="C15" s="527" t="s">
        <v>560</v>
      </c>
      <c r="D15" s="527" t="s">
        <v>561</v>
      </c>
      <c r="E15" s="528">
        <v>0.9854014598540146</v>
      </c>
      <c r="F15" s="516" t="s">
        <v>562</v>
      </c>
      <c r="G15" s="527" t="s">
        <v>563</v>
      </c>
      <c r="H15" s="527" t="s">
        <v>564</v>
      </c>
      <c r="I15" s="528">
        <v>0.987794245858762</v>
      </c>
      <c r="J15" s="534" t="s">
        <v>565</v>
      </c>
      <c r="K15" s="27"/>
      <c r="L15" s="27"/>
    </row>
    <row r="16" spans="1:18" ht="24" customHeight="1">
      <c r="A16" s="511">
        <v>13</v>
      </c>
      <c r="B16" s="510" t="s">
        <v>80</v>
      </c>
      <c r="C16" s="525" t="s">
        <v>566</v>
      </c>
      <c r="D16" s="525" t="s">
        <v>567</v>
      </c>
      <c r="E16" s="526">
        <v>0.9810924369747899</v>
      </c>
      <c r="F16" s="512" t="s">
        <v>568</v>
      </c>
      <c r="G16" s="525" t="s">
        <v>569</v>
      </c>
      <c r="H16" s="525" t="s">
        <v>570</v>
      </c>
      <c r="I16" s="526">
        <v>1.0026333113890717</v>
      </c>
      <c r="J16" s="533" t="s">
        <v>571</v>
      </c>
      <c r="K16" s="27"/>
      <c r="L16" s="27"/>
      <c r="N16" s="28"/>
      <c r="P16" s="28"/>
      <c r="R16" s="28"/>
    </row>
    <row r="17" spans="1:12" s="30" customFormat="1" ht="24" customHeight="1">
      <c r="A17" s="524">
        <v>14</v>
      </c>
      <c r="B17" s="515" t="s">
        <v>81</v>
      </c>
      <c r="C17" s="527" t="s">
        <v>572</v>
      </c>
      <c r="D17" s="527" t="s">
        <v>573</v>
      </c>
      <c r="E17" s="528">
        <v>0.986639260020555</v>
      </c>
      <c r="F17" s="516" t="s">
        <v>397</v>
      </c>
      <c r="G17" s="527" t="s">
        <v>574</v>
      </c>
      <c r="H17" s="527" t="s">
        <v>575</v>
      </c>
      <c r="I17" s="528">
        <v>0.9907350216182829</v>
      </c>
      <c r="J17" s="534" t="s">
        <v>576</v>
      </c>
      <c r="K17" s="29"/>
      <c r="L17" s="29"/>
    </row>
    <row r="18" spans="1:18" ht="24" customHeight="1">
      <c r="A18" s="511">
        <v>15</v>
      </c>
      <c r="B18" s="510" t="s">
        <v>82</v>
      </c>
      <c r="C18" s="525" t="s">
        <v>577</v>
      </c>
      <c r="D18" s="525" t="s">
        <v>578</v>
      </c>
      <c r="E18" s="526">
        <v>0.9934533551554828</v>
      </c>
      <c r="F18" s="512" t="s">
        <v>506</v>
      </c>
      <c r="G18" s="525" t="s">
        <v>579</v>
      </c>
      <c r="H18" s="525" t="s">
        <v>580</v>
      </c>
      <c r="I18" s="526">
        <v>1.0166340508806262</v>
      </c>
      <c r="J18" s="533" t="s">
        <v>581</v>
      </c>
      <c r="K18" s="27"/>
      <c r="L18" s="27"/>
      <c r="N18" s="28"/>
      <c r="P18" s="28"/>
      <c r="R18" s="28"/>
    </row>
    <row r="19" spans="1:18" ht="24" customHeight="1">
      <c r="A19" s="514">
        <v>16</v>
      </c>
      <c r="B19" s="515" t="s">
        <v>83</v>
      </c>
      <c r="C19" s="527" t="s">
        <v>582</v>
      </c>
      <c r="D19" s="527" t="s">
        <v>583</v>
      </c>
      <c r="E19" s="528">
        <v>1.0305676855895196</v>
      </c>
      <c r="F19" s="516" t="s">
        <v>584</v>
      </c>
      <c r="G19" s="527" t="s">
        <v>365</v>
      </c>
      <c r="H19" s="527" t="s">
        <v>585</v>
      </c>
      <c r="I19" s="528">
        <v>1.019559902200489</v>
      </c>
      <c r="J19" s="534" t="s">
        <v>586</v>
      </c>
      <c r="K19" s="27"/>
      <c r="L19" s="27"/>
      <c r="N19" s="28"/>
      <c r="P19" s="28"/>
      <c r="R19" s="28"/>
    </row>
    <row r="20" spans="1:18" ht="24" customHeight="1">
      <c r="A20" s="511">
        <v>17</v>
      </c>
      <c r="B20" s="510" t="s">
        <v>84</v>
      </c>
      <c r="C20" s="525" t="s">
        <v>587</v>
      </c>
      <c r="D20" s="525" t="s">
        <v>588</v>
      </c>
      <c r="E20" s="526">
        <v>0.9752650176678446</v>
      </c>
      <c r="F20" s="512" t="s">
        <v>373</v>
      </c>
      <c r="G20" s="525" t="s">
        <v>589</v>
      </c>
      <c r="H20" s="525" t="s">
        <v>590</v>
      </c>
      <c r="I20" s="526">
        <v>0.9758981355161437</v>
      </c>
      <c r="J20" s="533" t="s">
        <v>591</v>
      </c>
      <c r="K20" s="27"/>
      <c r="L20" s="27"/>
      <c r="N20" s="28"/>
      <c r="P20" s="28"/>
      <c r="R20" s="28"/>
    </row>
    <row r="21" spans="1:18" ht="24" customHeight="1">
      <c r="A21" s="514">
        <v>18</v>
      </c>
      <c r="B21" s="515" t="s">
        <v>85</v>
      </c>
      <c r="C21" s="527" t="s">
        <v>592</v>
      </c>
      <c r="D21" s="527" t="s">
        <v>390</v>
      </c>
      <c r="E21" s="528">
        <v>1.0180555555555555</v>
      </c>
      <c r="F21" s="516" t="s">
        <v>593</v>
      </c>
      <c r="G21" s="527" t="s">
        <v>594</v>
      </c>
      <c r="H21" s="527" t="s">
        <v>595</v>
      </c>
      <c r="I21" s="528">
        <v>1.0146699266503667</v>
      </c>
      <c r="J21" s="534" t="s">
        <v>596</v>
      </c>
      <c r="K21" s="27"/>
      <c r="L21" s="27"/>
      <c r="N21" s="28"/>
      <c r="P21" s="28"/>
      <c r="R21" s="28"/>
    </row>
    <row r="22" spans="1:10" s="31" customFormat="1" ht="37.5" customHeight="1" thickBot="1">
      <c r="A22" s="520"/>
      <c r="B22" s="518" t="s">
        <v>27</v>
      </c>
      <c r="C22" s="519">
        <v>16952</v>
      </c>
      <c r="D22" s="519">
        <v>17124</v>
      </c>
      <c r="E22" s="531">
        <v>0.9899556178462976</v>
      </c>
      <c r="F22" s="519">
        <v>18054</v>
      </c>
      <c r="G22" s="532">
        <v>28357</v>
      </c>
      <c r="H22" s="532">
        <v>28501</v>
      </c>
      <c r="I22" s="531">
        <v>0.9949475457001509</v>
      </c>
      <c r="J22" s="519">
        <v>30176</v>
      </c>
    </row>
    <row r="24" ht="15.75">
      <c r="L24" s="27"/>
    </row>
    <row r="27" ht="28.5" customHeight="1">
      <c r="F27" s="34"/>
    </row>
    <row r="28" ht="12.75">
      <c r="G28" s="35"/>
    </row>
    <row r="29" spans="3:6" ht="12.75">
      <c r="C29" s="35"/>
      <c r="D29" s="35"/>
      <c r="E29" s="35"/>
      <c r="F29" s="35"/>
    </row>
  </sheetData>
  <sheetProtection/>
  <mergeCells count="5">
    <mergeCell ref="A1:J1"/>
    <mergeCell ref="A2:A3"/>
    <mergeCell ref="B2:B3"/>
    <mergeCell ref="C2:F2"/>
    <mergeCell ref="G2:J2"/>
  </mergeCells>
  <printOptions/>
  <pageMargins left="0.56" right="0.16" top="0.61" bottom="0.44" header="0.5" footer="0.46"/>
  <pageSetup horizontalDpi="600" verticalDpi="600" orientation="portrait" paperSize="9" scale="11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2"/>
  <sheetViews>
    <sheetView zoomScale="91" zoomScaleNormal="91" zoomScalePageLayoutView="0" workbookViewId="0" topLeftCell="A1">
      <selection activeCell="G11" sqref="G11"/>
    </sheetView>
  </sheetViews>
  <sheetFormatPr defaultColWidth="9.00390625" defaultRowHeight="12.75"/>
  <cols>
    <col min="1" max="1" width="7.875" style="0" bestFit="1" customWidth="1"/>
    <col min="2" max="2" width="23.875" style="0" bestFit="1" customWidth="1"/>
    <col min="3" max="3" width="33.625" style="0" customWidth="1"/>
    <col min="4" max="4" width="29.625" style="0" customWidth="1"/>
    <col min="5" max="5" width="24.125" style="0" customWidth="1"/>
  </cols>
  <sheetData>
    <row r="1" spans="1:4" ht="119.25" customHeight="1">
      <c r="A1" s="234" t="s">
        <v>372</v>
      </c>
      <c r="B1" s="234"/>
      <c r="C1" s="234"/>
      <c r="D1" s="234"/>
    </row>
    <row r="2" spans="1:5" ht="18">
      <c r="A2" s="235" t="s">
        <v>597</v>
      </c>
      <c r="B2" s="235"/>
      <c r="C2" s="235"/>
      <c r="D2" s="235"/>
      <c r="E2" s="536"/>
    </row>
    <row r="3" spans="1:5" ht="78.75">
      <c r="A3" s="539" t="s">
        <v>1</v>
      </c>
      <c r="B3" s="540" t="s">
        <v>30</v>
      </c>
      <c r="C3" s="540" t="s">
        <v>304</v>
      </c>
      <c r="D3" s="540" t="s">
        <v>305</v>
      </c>
      <c r="E3" s="540" t="s">
        <v>598</v>
      </c>
    </row>
    <row r="4" spans="1:5" ht="18">
      <c r="A4" s="537">
        <v>1</v>
      </c>
      <c r="B4" s="542" t="s">
        <v>35</v>
      </c>
      <c r="C4" s="546">
        <v>153</v>
      </c>
      <c r="D4" s="546">
        <v>153</v>
      </c>
      <c r="E4" s="546">
        <v>155</v>
      </c>
    </row>
    <row r="5" spans="1:5" ht="18">
      <c r="A5" s="541">
        <v>2</v>
      </c>
      <c r="B5" s="543" t="s">
        <v>36</v>
      </c>
      <c r="C5" s="547">
        <v>71</v>
      </c>
      <c r="D5" s="547">
        <v>71</v>
      </c>
      <c r="E5" s="547">
        <v>74</v>
      </c>
    </row>
    <row r="6" spans="1:5" ht="18">
      <c r="A6" s="537">
        <v>3</v>
      </c>
      <c r="B6" s="544" t="s">
        <v>37</v>
      </c>
      <c r="C6" s="546">
        <v>137</v>
      </c>
      <c r="D6" s="546">
        <v>137</v>
      </c>
      <c r="E6" s="546">
        <v>137</v>
      </c>
    </row>
    <row r="7" spans="1:5" ht="18">
      <c r="A7" s="541">
        <v>4</v>
      </c>
      <c r="B7" s="543" t="s">
        <v>38</v>
      </c>
      <c r="C7" s="547">
        <v>200</v>
      </c>
      <c r="D7" s="547">
        <v>196</v>
      </c>
      <c r="E7" s="547">
        <v>198</v>
      </c>
    </row>
    <row r="8" spans="1:5" ht="18">
      <c r="A8" s="537">
        <v>5</v>
      </c>
      <c r="B8" s="544" t="s">
        <v>39</v>
      </c>
      <c r="C8" s="546">
        <v>38</v>
      </c>
      <c r="D8" s="546">
        <v>38</v>
      </c>
      <c r="E8" s="546">
        <v>27</v>
      </c>
    </row>
    <row r="9" spans="1:5" ht="18">
      <c r="A9" s="541">
        <v>6</v>
      </c>
      <c r="B9" s="543" t="s">
        <v>40</v>
      </c>
      <c r="C9" s="547">
        <v>290</v>
      </c>
      <c r="D9" s="547">
        <v>290</v>
      </c>
      <c r="E9" s="547">
        <v>279</v>
      </c>
    </row>
    <row r="10" spans="1:5" ht="18">
      <c r="A10" s="537">
        <v>7</v>
      </c>
      <c r="B10" s="544" t="s">
        <v>41</v>
      </c>
      <c r="C10" s="546">
        <v>61</v>
      </c>
      <c r="D10" s="546">
        <v>61</v>
      </c>
      <c r="E10" s="546">
        <v>61</v>
      </c>
    </row>
    <row r="11" spans="1:5" ht="18">
      <c r="A11" s="541">
        <v>8</v>
      </c>
      <c r="B11" s="543" t="s">
        <v>42</v>
      </c>
      <c r="C11" s="547">
        <v>94</v>
      </c>
      <c r="D11" s="547">
        <v>94</v>
      </c>
      <c r="E11" s="547">
        <v>95</v>
      </c>
    </row>
    <row r="12" spans="1:5" ht="18">
      <c r="A12" s="537">
        <v>9</v>
      </c>
      <c r="B12" s="544" t="s">
        <v>43</v>
      </c>
      <c r="C12" s="546">
        <v>142</v>
      </c>
      <c r="D12" s="546">
        <v>142</v>
      </c>
      <c r="E12" s="546">
        <v>142</v>
      </c>
    </row>
    <row r="13" spans="1:5" ht="18">
      <c r="A13" s="541">
        <v>10</v>
      </c>
      <c r="B13" s="543" t="s">
        <v>44</v>
      </c>
      <c r="C13" s="547">
        <v>9</v>
      </c>
      <c r="D13" s="547">
        <v>9</v>
      </c>
      <c r="E13" s="547">
        <v>9</v>
      </c>
    </row>
    <row r="14" spans="1:5" ht="18">
      <c r="A14" s="537">
        <v>11</v>
      </c>
      <c r="B14" s="544" t="s">
        <v>45</v>
      </c>
      <c r="C14" s="546">
        <v>39</v>
      </c>
      <c r="D14" s="546">
        <v>39</v>
      </c>
      <c r="E14" s="546">
        <v>37</v>
      </c>
    </row>
    <row r="15" spans="1:5" ht="18">
      <c r="A15" s="541">
        <v>12</v>
      </c>
      <c r="B15" s="543" t="s">
        <v>46</v>
      </c>
      <c r="C15" s="547">
        <v>157</v>
      </c>
      <c r="D15" s="547">
        <v>157</v>
      </c>
      <c r="E15" s="547">
        <v>157</v>
      </c>
    </row>
    <row r="16" spans="1:5" ht="18">
      <c r="A16" s="537">
        <v>13</v>
      </c>
      <c r="B16" s="544" t="s">
        <v>47</v>
      </c>
      <c r="C16" s="546">
        <v>92</v>
      </c>
      <c r="D16" s="546">
        <v>92</v>
      </c>
      <c r="E16" s="546">
        <v>95</v>
      </c>
    </row>
    <row r="17" spans="1:5" ht="18">
      <c r="A17" s="541">
        <v>14</v>
      </c>
      <c r="B17" s="543" t="s">
        <v>48</v>
      </c>
      <c r="C17" s="547">
        <v>95</v>
      </c>
      <c r="D17" s="547">
        <v>95</v>
      </c>
      <c r="E17" s="547">
        <v>88</v>
      </c>
    </row>
    <row r="18" spans="1:5" ht="18">
      <c r="A18" s="537">
        <v>15</v>
      </c>
      <c r="B18" s="544" t="s">
        <v>49</v>
      </c>
      <c r="C18" s="546">
        <v>103</v>
      </c>
      <c r="D18" s="546">
        <v>103</v>
      </c>
      <c r="E18" s="546">
        <v>104</v>
      </c>
    </row>
    <row r="19" spans="1:5" ht="18">
      <c r="A19" s="541">
        <v>16</v>
      </c>
      <c r="B19" s="543" t="s">
        <v>50</v>
      </c>
      <c r="C19" s="547">
        <v>68</v>
      </c>
      <c r="D19" s="547">
        <v>68</v>
      </c>
      <c r="E19" s="547">
        <v>68</v>
      </c>
    </row>
    <row r="20" spans="1:5" ht="18">
      <c r="A20" s="537">
        <v>17</v>
      </c>
      <c r="B20" s="544" t="s">
        <v>51</v>
      </c>
      <c r="C20" s="546">
        <v>174</v>
      </c>
      <c r="D20" s="546">
        <v>174</v>
      </c>
      <c r="E20" s="546">
        <v>167</v>
      </c>
    </row>
    <row r="21" spans="1:5" ht="18">
      <c r="A21" s="541">
        <v>18</v>
      </c>
      <c r="B21" s="545" t="s">
        <v>52</v>
      </c>
      <c r="C21" s="547">
        <v>71</v>
      </c>
      <c r="D21" s="547">
        <v>71</v>
      </c>
      <c r="E21" s="547">
        <v>71</v>
      </c>
    </row>
    <row r="22" spans="1:5" ht="18">
      <c r="A22" s="538"/>
      <c r="B22" s="546" t="s">
        <v>27</v>
      </c>
      <c r="C22" s="546">
        <v>1868</v>
      </c>
      <c r="D22" s="546">
        <v>1990</v>
      </c>
      <c r="E22" s="546">
        <v>1964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3"/>
  <sheetViews>
    <sheetView zoomScale="86" zoomScaleNormal="86" zoomScalePageLayoutView="0" workbookViewId="0" topLeftCell="A1">
      <selection activeCell="G17" sqref="G17"/>
    </sheetView>
  </sheetViews>
  <sheetFormatPr defaultColWidth="9.00390625" defaultRowHeight="12.75"/>
  <cols>
    <col min="1" max="1" width="7.125" style="36" customWidth="1"/>
    <col min="2" max="2" width="25.625" style="36" customWidth="1"/>
    <col min="3" max="3" width="25.375" style="36" customWidth="1"/>
    <col min="4" max="4" width="24.125" style="36" customWidth="1"/>
    <col min="5" max="5" width="22.875" style="36" customWidth="1"/>
    <col min="6" max="9" width="9.125" style="36" customWidth="1"/>
    <col min="10" max="10" width="28.625" style="36" customWidth="1"/>
    <col min="11" max="16384" width="9.125" style="36" customWidth="1"/>
  </cols>
  <sheetData>
    <row r="1" spans="1:5" ht="136.5" customHeight="1">
      <c r="A1" s="234" t="s">
        <v>303</v>
      </c>
      <c r="B1" s="234"/>
      <c r="C1" s="234"/>
      <c r="D1" s="234"/>
      <c r="E1" s="234"/>
    </row>
    <row r="2" spans="1:8" ht="18">
      <c r="A2" s="235" t="s">
        <v>599</v>
      </c>
      <c r="B2" s="235"/>
      <c r="C2" s="235"/>
      <c r="D2" s="235"/>
      <c r="E2" s="235"/>
      <c r="F2"/>
      <c r="G2"/>
      <c r="H2"/>
    </row>
    <row r="3" spans="1:5" ht="18">
      <c r="A3" s="548"/>
      <c r="B3" s="549"/>
      <c r="C3" s="550"/>
      <c r="D3" s="550"/>
      <c r="E3" s="548"/>
    </row>
    <row r="4" spans="1:4" ht="31.5">
      <c r="A4" s="553" t="s">
        <v>1</v>
      </c>
      <c r="B4" s="554" t="s">
        <v>30</v>
      </c>
      <c r="C4" s="554" t="s">
        <v>304</v>
      </c>
      <c r="D4" s="554" t="s">
        <v>305</v>
      </c>
    </row>
    <row r="5" spans="1:4" ht="18">
      <c r="A5" s="551">
        <v>1</v>
      </c>
      <c r="B5" s="558" t="s">
        <v>35</v>
      </c>
      <c r="C5" s="556">
        <v>14</v>
      </c>
      <c r="D5" s="556">
        <v>14</v>
      </c>
    </row>
    <row r="6" spans="1:4" ht="18">
      <c r="A6" s="555">
        <v>2</v>
      </c>
      <c r="B6" s="559" t="s">
        <v>36</v>
      </c>
      <c r="C6" s="557">
        <v>18</v>
      </c>
      <c r="D6" s="557">
        <v>16</v>
      </c>
    </row>
    <row r="7" spans="1:4" ht="18">
      <c r="A7" s="551">
        <v>3</v>
      </c>
      <c r="B7" s="560" t="s">
        <v>37</v>
      </c>
      <c r="C7" s="556">
        <v>35</v>
      </c>
      <c r="D7" s="556">
        <v>32</v>
      </c>
    </row>
    <row r="8" spans="1:4" ht="18">
      <c r="A8" s="555">
        <v>4</v>
      </c>
      <c r="B8" s="559" t="s">
        <v>38</v>
      </c>
      <c r="C8" s="557">
        <v>632</v>
      </c>
      <c r="D8" s="557">
        <v>594</v>
      </c>
    </row>
    <row r="9" spans="1:4" ht="18">
      <c r="A9" s="551">
        <v>5</v>
      </c>
      <c r="B9" s="560" t="s">
        <v>39</v>
      </c>
      <c r="C9" s="556">
        <v>113</v>
      </c>
      <c r="D9" s="556">
        <v>109</v>
      </c>
    </row>
    <row r="10" spans="1:4" ht="18">
      <c r="A10" s="555">
        <v>6</v>
      </c>
      <c r="B10" s="559" t="s">
        <v>40</v>
      </c>
      <c r="C10" s="557">
        <v>234</v>
      </c>
      <c r="D10" s="557">
        <v>224</v>
      </c>
    </row>
    <row r="11" spans="1:4" ht="18">
      <c r="A11" s="551">
        <v>7</v>
      </c>
      <c r="B11" s="560" t="s">
        <v>41</v>
      </c>
      <c r="C11" s="556">
        <v>120</v>
      </c>
      <c r="D11" s="556">
        <v>115</v>
      </c>
    </row>
    <row r="12" spans="1:4" ht="18">
      <c r="A12" s="555">
        <v>8</v>
      </c>
      <c r="B12" s="559" t="s">
        <v>42</v>
      </c>
      <c r="C12" s="557">
        <v>44</v>
      </c>
      <c r="D12" s="557">
        <v>44</v>
      </c>
    </row>
    <row r="13" spans="1:4" ht="18">
      <c r="A13" s="551">
        <v>9</v>
      </c>
      <c r="B13" s="560" t="s">
        <v>43</v>
      </c>
      <c r="C13" s="556">
        <v>70</v>
      </c>
      <c r="D13" s="556">
        <v>65</v>
      </c>
    </row>
    <row r="14" spans="1:4" ht="18">
      <c r="A14" s="555">
        <v>10</v>
      </c>
      <c r="B14" s="559" t="s">
        <v>44</v>
      </c>
      <c r="C14" s="557">
        <v>21</v>
      </c>
      <c r="D14" s="557">
        <v>19</v>
      </c>
    </row>
    <row r="15" spans="1:4" ht="18">
      <c r="A15" s="551">
        <v>11</v>
      </c>
      <c r="B15" s="560" t="s">
        <v>45</v>
      </c>
      <c r="C15" s="556">
        <v>70</v>
      </c>
      <c r="D15" s="556">
        <v>69</v>
      </c>
    </row>
    <row r="16" spans="1:4" ht="18">
      <c r="A16" s="555">
        <v>12</v>
      </c>
      <c r="B16" s="559" t="s">
        <v>46</v>
      </c>
      <c r="C16" s="557">
        <v>89</v>
      </c>
      <c r="D16" s="557">
        <v>88</v>
      </c>
    </row>
    <row r="17" spans="1:4" ht="18">
      <c r="A17" s="551">
        <v>13</v>
      </c>
      <c r="B17" s="560" t="s">
        <v>47</v>
      </c>
      <c r="C17" s="556">
        <v>13</v>
      </c>
      <c r="D17" s="556">
        <v>13</v>
      </c>
    </row>
    <row r="18" spans="1:4" ht="18">
      <c r="A18" s="555">
        <v>14</v>
      </c>
      <c r="B18" s="559" t="s">
        <v>48</v>
      </c>
      <c r="C18" s="557">
        <v>99</v>
      </c>
      <c r="D18" s="557">
        <v>91</v>
      </c>
    </row>
    <row r="19" spans="1:4" ht="18">
      <c r="A19" s="551">
        <v>15</v>
      </c>
      <c r="B19" s="560" t="s">
        <v>49</v>
      </c>
      <c r="C19" s="556">
        <v>28</v>
      </c>
      <c r="D19" s="556">
        <v>26</v>
      </c>
    </row>
    <row r="20" spans="1:4" ht="18">
      <c r="A20" s="555">
        <v>16</v>
      </c>
      <c r="B20" s="559" t="s">
        <v>50</v>
      </c>
      <c r="C20" s="557">
        <v>86</v>
      </c>
      <c r="D20" s="557">
        <v>83</v>
      </c>
    </row>
    <row r="21" spans="1:4" ht="18">
      <c r="A21" s="551">
        <v>17</v>
      </c>
      <c r="B21" s="560" t="s">
        <v>51</v>
      </c>
      <c r="C21" s="556">
        <v>56</v>
      </c>
      <c r="D21" s="556">
        <v>56</v>
      </c>
    </row>
    <row r="22" spans="1:4" ht="18">
      <c r="A22" s="555">
        <v>18</v>
      </c>
      <c r="B22" s="561" t="s">
        <v>52</v>
      </c>
      <c r="C22" s="557">
        <v>107</v>
      </c>
      <c r="D22" s="557">
        <v>99</v>
      </c>
    </row>
    <row r="23" spans="1:4" ht="18">
      <c r="A23" s="552"/>
      <c r="B23" s="556" t="s">
        <v>27</v>
      </c>
      <c r="C23" s="556">
        <v>1849</v>
      </c>
      <c r="D23" s="556">
        <v>1757</v>
      </c>
    </row>
  </sheetData>
  <sheetProtection/>
  <mergeCells count="2">
    <mergeCell ref="A1:E1"/>
    <mergeCell ref="A2:E2"/>
  </mergeCells>
  <printOptions/>
  <pageMargins left="1.09" right="0.42" top="0.79" bottom="0.84" header="0.76" footer="0.5"/>
  <pageSetup horizontalDpi="600" verticalDpi="600" orientation="portrait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37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4.00390625" style="0" customWidth="1"/>
    <col min="2" max="2" width="17.75390625" style="0" customWidth="1"/>
    <col min="3" max="3" width="5.625" style="0" customWidth="1"/>
    <col min="4" max="4" width="6.875" style="0" customWidth="1"/>
    <col min="5" max="5" width="6.625" style="0" customWidth="1"/>
    <col min="7" max="7" width="7.25390625" style="0" customWidth="1"/>
    <col min="8" max="8" width="7.625" style="0" customWidth="1"/>
    <col min="9" max="9" width="7.25390625" style="0" customWidth="1"/>
    <col min="10" max="10" width="5.125" style="0" customWidth="1"/>
    <col min="11" max="11" width="7.25390625" style="0" customWidth="1"/>
    <col min="12" max="12" width="2.75390625" style="0" customWidth="1"/>
    <col min="13" max="13" width="5.25390625" style="0" customWidth="1"/>
    <col min="14" max="14" width="7.625" style="0" customWidth="1"/>
    <col min="16" max="16" width="5.625" style="0" customWidth="1"/>
    <col min="17" max="17" width="6.875" style="0" customWidth="1"/>
    <col min="18" max="18" width="6.00390625" style="0" customWidth="1"/>
    <col min="19" max="19" width="7.875" style="0" customWidth="1"/>
    <col min="20" max="20" width="6.625" style="0" customWidth="1"/>
    <col min="21" max="21" width="7.00390625" style="0" customWidth="1"/>
    <col min="22" max="22" width="5.125" style="0" customWidth="1"/>
    <col min="23" max="23" width="3.75390625" style="0" customWidth="1"/>
    <col min="24" max="24" width="6.25390625" style="0" customWidth="1"/>
    <col min="25" max="25" width="4.625" style="0" customWidth="1"/>
    <col min="26" max="26" width="5.25390625" style="0" customWidth="1"/>
    <col min="27" max="27" width="4.25390625" style="0" customWidth="1"/>
  </cols>
  <sheetData>
    <row r="1" ht="12.75">
      <c r="H1" s="53" t="s">
        <v>144</v>
      </c>
    </row>
    <row r="2" spans="2:20" ht="12.75">
      <c r="B2" s="54"/>
      <c r="C2" s="54" t="s">
        <v>145</v>
      </c>
      <c r="D2" s="54"/>
      <c r="E2" s="54"/>
      <c r="F2" s="54"/>
      <c r="G2" s="54"/>
      <c r="H2" s="53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3:29" ht="12.75">
      <c r="C3" s="54" t="s">
        <v>146</v>
      </c>
      <c r="AC3" s="64"/>
    </row>
    <row r="4" spans="1:28" ht="12.75">
      <c r="A4" s="562"/>
      <c r="B4" s="562"/>
      <c r="C4" s="562"/>
      <c r="D4" s="562"/>
      <c r="E4" s="562"/>
      <c r="F4" s="562"/>
      <c r="G4" s="562"/>
      <c r="H4" s="597" t="s">
        <v>600</v>
      </c>
      <c r="I4" s="562"/>
      <c r="J4" s="562"/>
      <c r="K4" s="562"/>
      <c r="L4" s="562"/>
      <c r="M4" s="562"/>
      <c r="N4" s="562"/>
      <c r="O4" s="562"/>
      <c r="P4" s="562"/>
      <c r="Q4" s="562"/>
      <c r="R4" s="562"/>
      <c r="S4" s="597"/>
      <c r="T4" s="562"/>
      <c r="U4" s="562"/>
      <c r="V4" s="562"/>
      <c r="W4" s="562"/>
      <c r="X4" s="562"/>
      <c r="Y4" s="562"/>
      <c r="Z4" s="562"/>
      <c r="AA4" s="562"/>
      <c r="AB4" s="562"/>
    </row>
    <row r="5" spans="1:28" ht="13.5" thickBot="1">
      <c r="A5" s="562"/>
      <c r="B5" s="562"/>
      <c r="C5" s="562"/>
      <c r="D5" s="562"/>
      <c r="E5" s="562"/>
      <c r="F5" s="562"/>
      <c r="G5" s="562"/>
      <c r="H5" s="562"/>
      <c r="I5" s="562"/>
      <c r="J5" s="562"/>
      <c r="K5" s="562"/>
      <c r="L5" s="562"/>
      <c r="M5" s="562"/>
      <c r="N5" s="562"/>
      <c r="O5" s="562"/>
      <c r="P5" s="562"/>
      <c r="Q5" s="562"/>
      <c r="R5" s="562"/>
      <c r="S5" s="562"/>
      <c r="T5" s="562"/>
      <c r="U5" s="562"/>
      <c r="V5" s="562"/>
      <c r="W5" s="562"/>
      <c r="X5" s="562"/>
      <c r="Y5" s="562"/>
      <c r="Z5" s="562"/>
      <c r="AA5" s="562"/>
      <c r="AB5" s="562"/>
    </row>
    <row r="6" spans="1:28" ht="13.5" thickBot="1">
      <c r="A6" s="613"/>
      <c r="B6" s="610" t="s">
        <v>147</v>
      </c>
      <c r="C6" s="642" t="s">
        <v>601</v>
      </c>
      <c r="D6" s="586"/>
      <c r="E6" s="586"/>
      <c r="F6" s="586"/>
      <c r="G6" s="586"/>
      <c r="H6" s="586"/>
      <c r="I6" s="586"/>
      <c r="J6" s="586"/>
      <c r="K6" s="586"/>
      <c r="L6" s="643"/>
      <c r="M6" s="643"/>
      <c r="N6" s="643"/>
      <c r="O6" s="569"/>
      <c r="P6" s="646"/>
      <c r="Q6" s="587" t="s">
        <v>602</v>
      </c>
      <c r="R6" s="587"/>
      <c r="S6" s="587"/>
      <c r="T6" s="587" t="s">
        <v>603</v>
      </c>
      <c r="U6" s="587"/>
      <c r="V6" s="587"/>
      <c r="W6" s="587"/>
      <c r="X6" s="587"/>
      <c r="Y6" s="587"/>
      <c r="Z6" s="587"/>
      <c r="AA6" s="587"/>
      <c r="AB6" s="588"/>
    </row>
    <row r="7" spans="1:28" ht="39" thickBot="1">
      <c r="A7" s="614" t="s">
        <v>29</v>
      </c>
      <c r="B7" s="611" t="s">
        <v>148</v>
      </c>
      <c r="C7" s="609" t="s">
        <v>149</v>
      </c>
      <c r="D7" s="567"/>
      <c r="E7" s="567"/>
      <c r="F7" s="568"/>
      <c r="G7" s="575" t="s">
        <v>150</v>
      </c>
      <c r="H7" s="576" t="s">
        <v>151</v>
      </c>
      <c r="I7" s="577" t="s">
        <v>152</v>
      </c>
      <c r="J7" s="576" t="s">
        <v>153</v>
      </c>
      <c r="K7" s="577" t="s">
        <v>154</v>
      </c>
      <c r="L7" s="577" t="s">
        <v>155</v>
      </c>
      <c r="M7" s="577" t="s">
        <v>349</v>
      </c>
      <c r="N7" s="644" t="s">
        <v>370</v>
      </c>
      <c r="O7" s="630" t="s">
        <v>58</v>
      </c>
      <c r="P7" s="564" t="s">
        <v>156</v>
      </c>
      <c r="Q7" s="565"/>
      <c r="R7" s="565"/>
      <c r="S7" s="566"/>
      <c r="T7" s="573" t="s">
        <v>150</v>
      </c>
      <c r="U7" s="574" t="s">
        <v>157</v>
      </c>
      <c r="V7" s="573" t="s">
        <v>152</v>
      </c>
      <c r="W7" s="574" t="s">
        <v>153</v>
      </c>
      <c r="X7" s="573" t="s">
        <v>154</v>
      </c>
      <c r="Y7" s="641" t="s">
        <v>155</v>
      </c>
      <c r="Z7" s="641" t="s">
        <v>349</v>
      </c>
      <c r="AA7" s="644" t="s">
        <v>370</v>
      </c>
      <c r="AB7" s="645" t="s">
        <v>27</v>
      </c>
    </row>
    <row r="8" spans="1:28" ht="13.5" thickBot="1">
      <c r="A8" s="615"/>
      <c r="B8" s="612" t="s">
        <v>158</v>
      </c>
      <c r="C8" s="575" t="s">
        <v>159</v>
      </c>
      <c r="D8" s="577" t="s">
        <v>160</v>
      </c>
      <c r="E8" s="563" t="s">
        <v>161</v>
      </c>
      <c r="F8" s="589" t="s">
        <v>162</v>
      </c>
      <c r="G8" s="575" t="s">
        <v>163</v>
      </c>
      <c r="H8" s="576" t="s">
        <v>164</v>
      </c>
      <c r="I8" s="577"/>
      <c r="J8" s="576"/>
      <c r="K8" s="577"/>
      <c r="L8" s="640"/>
      <c r="M8" s="640"/>
      <c r="N8" s="634"/>
      <c r="O8" s="631"/>
      <c r="P8" s="578" t="s">
        <v>159</v>
      </c>
      <c r="Q8" s="578" t="s">
        <v>165</v>
      </c>
      <c r="R8" s="578" t="s">
        <v>161</v>
      </c>
      <c r="S8" s="579" t="s">
        <v>8</v>
      </c>
      <c r="T8" s="573" t="s">
        <v>163</v>
      </c>
      <c r="U8" s="574" t="s">
        <v>166</v>
      </c>
      <c r="V8" s="573"/>
      <c r="W8" s="574"/>
      <c r="X8" s="573"/>
      <c r="Y8" s="639"/>
      <c r="Z8" s="641"/>
      <c r="AA8" s="638"/>
      <c r="AB8" s="637"/>
    </row>
    <row r="9" spans="1:28" ht="13.5" thickBot="1">
      <c r="A9" s="603">
        <v>1</v>
      </c>
      <c r="B9" s="580">
        <v>2</v>
      </c>
      <c r="C9" s="581">
        <v>3</v>
      </c>
      <c r="D9" s="581">
        <v>4</v>
      </c>
      <c r="E9" s="582">
        <v>5</v>
      </c>
      <c r="F9" s="583">
        <v>6</v>
      </c>
      <c r="G9" s="584">
        <v>7</v>
      </c>
      <c r="H9" s="581">
        <v>8</v>
      </c>
      <c r="I9" s="581">
        <v>9</v>
      </c>
      <c r="J9" s="581">
        <v>10</v>
      </c>
      <c r="K9" s="581">
        <v>11</v>
      </c>
      <c r="L9" s="581">
        <v>12</v>
      </c>
      <c r="M9" s="581">
        <v>13</v>
      </c>
      <c r="N9" s="581">
        <v>14</v>
      </c>
      <c r="O9" s="632">
        <v>15</v>
      </c>
      <c r="P9" s="584">
        <v>16</v>
      </c>
      <c r="Q9" s="581">
        <v>17</v>
      </c>
      <c r="R9" s="582">
        <v>18</v>
      </c>
      <c r="S9" s="585">
        <v>19</v>
      </c>
      <c r="T9" s="584">
        <v>20</v>
      </c>
      <c r="U9" s="581">
        <v>21</v>
      </c>
      <c r="V9" s="581">
        <v>22</v>
      </c>
      <c r="W9" s="581">
        <v>23</v>
      </c>
      <c r="X9" s="581">
        <v>24</v>
      </c>
      <c r="Y9" s="581">
        <v>25</v>
      </c>
      <c r="Z9" s="581">
        <v>26</v>
      </c>
      <c r="AA9" s="581">
        <v>27</v>
      </c>
      <c r="AB9" s="636">
        <v>28</v>
      </c>
    </row>
    <row r="10" spans="1:29" ht="13.5" thickBot="1">
      <c r="A10" s="605">
        <v>1</v>
      </c>
      <c r="B10" s="623" t="s">
        <v>68</v>
      </c>
      <c r="C10" s="627">
        <v>0</v>
      </c>
      <c r="D10" s="628">
        <v>215</v>
      </c>
      <c r="E10" s="629">
        <v>2</v>
      </c>
      <c r="F10" s="570">
        <v>217</v>
      </c>
      <c r="G10" s="617">
        <v>187</v>
      </c>
      <c r="H10" s="616">
        <v>403</v>
      </c>
      <c r="I10" s="616">
        <v>15</v>
      </c>
      <c r="J10" s="616">
        <v>0</v>
      </c>
      <c r="K10" s="604">
        <v>27</v>
      </c>
      <c r="L10" s="616">
        <v>0</v>
      </c>
      <c r="M10" s="616">
        <v>8</v>
      </c>
      <c r="N10" s="616">
        <v>1</v>
      </c>
      <c r="O10" s="633">
        <v>858</v>
      </c>
      <c r="P10" s="627">
        <v>0</v>
      </c>
      <c r="Q10" s="628">
        <v>215</v>
      </c>
      <c r="R10" s="629">
        <v>2</v>
      </c>
      <c r="S10" s="591">
        <v>217</v>
      </c>
      <c r="T10" s="617">
        <v>187</v>
      </c>
      <c r="U10" s="616">
        <v>403</v>
      </c>
      <c r="V10" s="616">
        <v>15</v>
      </c>
      <c r="W10" s="616">
        <v>0</v>
      </c>
      <c r="X10" s="604">
        <v>27</v>
      </c>
      <c r="Y10" s="616">
        <v>0</v>
      </c>
      <c r="Z10" s="616">
        <v>8</v>
      </c>
      <c r="AA10" s="616">
        <v>1</v>
      </c>
      <c r="AB10" s="635">
        <v>858</v>
      </c>
      <c r="AC10" s="55"/>
    </row>
    <row r="11" spans="1:29" ht="15.75" customHeight="1" thickBot="1">
      <c r="A11" s="606">
        <v>2</v>
      </c>
      <c r="B11" s="622" t="s">
        <v>110</v>
      </c>
      <c r="C11" s="627">
        <v>0</v>
      </c>
      <c r="D11" s="628">
        <v>394</v>
      </c>
      <c r="E11" s="629">
        <v>4</v>
      </c>
      <c r="F11" s="571">
        <v>398</v>
      </c>
      <c r="G11" s="602">
        <v>2273</v>
      </c>
      <c r="H11" s="625">
        <v>517</v>
      </c>
      <c r="I11" s="598">
        <v>72</v>
      </c>
      <c r="J11" s="598">
        <v>5</v>
      </c>
      <c r="K11" s="604">
        <v>28</v>
      </c>
      <c r="L11" s="598">
        <v>0</v>
      </c>
      <c r="M11" s="598">
        <v>6</v>
      </c>
      <c r="N11" s="598">
        <v>2</v>
      </c>
      <c r="O11" s="633">
        <v>3301</v>
      </c>
      <c r="P11" s="602">
        <v>0</v>
      </c>
      <c r="Q11" s="604">
        <v>394</v>
      </c>
      <c r="R11" s="601">
        <v>4</v>
      </c>
      <c r="S11" s="572">
        <v>398</v>
      </c>
      <c r="T11" s="602">
        <v>2273</v>
      </c>
      <c r="U11" s="604">
        <v>517</v>
      </c>
      <c r="V11" s="598">
        <v>72</v>
      </c>
      <c r="W11" s="598">
        <v>5</v>
      </c>
      <c r="X11" s="598">
        <v>28</v>
      </c>
      <c r="Y11" s="598">
        <v>0</v>
      </c>
      <c r="Z11" s="598">
        <v>6</v>
      </c>
      <c r="AA11" s="598">
        <v>2</v>
      </c>
      <c r="AB11" s="635">
        <v>3301</v>
      </c>
      <c r="AC11" s="55"/>
    </row>
    <row r="12" spans="1:29" ht="15.75" customHeight="1" thickBot="1">
      <c r="A12" s="607">
        <v>3</v>
      </c>
      <c r="B12" s="622" t="s">
        <v>111</v>
      </c>
      <c r="C12" s="627">
        <v>0</v>
      </c>
      <c r="D12" s="628">
        <v>900</v>
      </c>
      <c r="E12" s="629">
        <v>8</v>
      </c>
      <c r="F12" s="571">
        <v>908</v>
      </c>
      <c r="G12" s="626">
        <v>1427</v>
      </c>
      <c r="H12" s="625">
        <v>1314</v>
      </c>
      <c r="I12" s="625">
        <v>100</v>
      </c>
      <c r="J12" s="625">
        <v>3</v>
      </c>
      <c r="K12" s="604">
        <v>132</v>
      </c>
      <c r="L12" s="598">
        <v>0</v>
      </c>
      <c r="M12" s="598">
        <v>8</v>
      </c>
      <c r="N12" s="598">
        <v>1</v>
      </c>
      <c r="O12" s="633">
        <v>3893</v>
      </c>
      <c r="P12" s="602">
        <v>0</v>
      </c>
      <c r="Q12" s="604">
        <v>900</v>
      </c>
      <c r="R12" s="601">
        <v>8</v>
      </c>
      <c r="S12" s="572">
        <v>908</v>
      </c>
      <c r="T12" s="602">
        <v>1427</v>
      </c>
      <c r="U12" s="604">
        <v>1314</v>
      </c>
      <c r="V12" s="598">
        <v>100</v>
      </c>
      <c r="W12" s="598">
        <v>3</v>
      </c>
      <c r="X12" s="598">
        <v>132</v>
      </c>
      <c r="Y12" s="598">
        <v>0</v>
      </c>
      <c r="Z12" s="598">
        <v>8</v>
      </c>
      <c r="AA12" s="598">
        <v>1</v>
      </c>
      <c r="AB12" s="635">
        <v>3893</v>
      </c>
      <c r="AC12" s="55"/>
    </row>
    <row r="13" spans="1:29" ht="15.75" customHeight="1" thickBot="1">
      <c r="A13" s="607">
        <v>4</v>
      </c>
      <c r="B13" s="622" t="s">
        <v>112</v>
      </c>
      <c r="C13" s="627">
        <v>0</v>
      </c>
      <c r="D13" s="628">
        <v>5851</v>
      </c>
      <c r="E13" s="629">
        <v>117</v>
      </c>
      <c r="F13" s="571">
        <v>5968</v>
      </c>
      <c r="G13" s="617">
        <v>8033</v>
      </c>
      <c r="H13" s="616">
        <v>5880</v>
      </c>
      <c r="I13" s="616">
        <v>245</v>
      </c>
      <c r="J13" s="616">
        <v>17</v>
      </c>
      <c r="K13" s="604">
        <v>153</v>
      </c>
      <c r="L13" s="616">
        <v>0</v>
      </c>
      <c r="M13" s="616">
        <v>18</v>
      </c>
      <c r="N13" s="616">
        <v>5</v>
      </c>
      <c r="O13" s="633">
        <v>20319</v>
      </c>
      <c r="P13" s="617">
        <v>0</v>
      </c>
      <c r="Q13" s="604">
        <v>5851</v>
      </c>
      <c r="R13" s="618">
        <v>117</v>
      </c>
      <c r="S13" s="572">
        <v>5968</v>
      </c>
      <c r="T13" s="617">
        <v>8033</v>
      </c>
      <c r="U13" s="604">
        <v>5880</v>
      </c>
      <c r="V13" s="616">
        <v>245</v>
      </c>
      <c r="W13" s="616">
        <v>17</v>
      </c>
      <c r="X13" s="616">
        <v>153</v>
      </c>
      <c r="Y13" s="616">
        <v>0</v>
      </c>
      <c r="Z13" s="616">
        <v>18</v>
      </c>
      <c r="AA13" s="616">
        <v>5</v>
      </c>
      <c r="AB13" s="635">
        <v>20319</v>
      </c>
      <c r="AC13" s="55"/>
    </row>
    <row r="14" spans="1:29" ht="15.75" customHeight="1" thickBot="1">
      <c r="A14" s="607">
        <v>5</v>
      </c>
      <c r="B14" s="622" t="s">
        <v>113</v>
      </c>
      <c r="C14" s="627">
        <v>0</v>
      </c>
      <c r="D14" s="628">
        <v>1871</v>
      </c>
      <c r="E14" s="629">
        <v>25</v>
      </c>
      <c r="F14" s="571">
        <v>1896</v>
      </c>
      <c r="G14" s="617">
        <v>3674</v>
      </c>
      <c r="H14" s="616">
        <v>3349</v>
      </c>
      <c r="I14" s="616">
        <v>182</v>
      </c>
      <c r="J14" s="616">
        <v>12</v>
      </c>
      <c r="K14" s="604">
        <v>117</v>
      </c>
      <c r="L14" s="616">
        <v>0</v>
      </c>
      <c r="M14" s="616">
        <v>25</v>
      </c>
      <c r="N14" s="616">
        <v>3</v>
      </c>
      <c r="O14" s="633">
        <v>9258</v>
      </c>
      <c r="P14" s="617">
        <v>0</v>
      </c>
      <c r="Q14" s="604">
        <v>1871</v>
      </c>
      <c r="R14" s="618">
        <v>25</v>
      </c>
      <c r="S14" s="572">
        <v>1896</v>
      </c>
      <c r="T14" s="617">
        <v>3674</v>
      </c>
      <c r="U14" s="604">
        <v>3349</v>
      </c>
      <c r="V14" s="616">
        <v>182</v>
      </c>
      <c r="W14" s="616">
        <v>12</v>
      </c>
      <c r="X14" s="616">
        <v>117</v>
      </c>
      <c r="Y14" s="616">
        <v>0</v>
      </c>
      <c r="Z14" s="616">
        <v>25</v>
      </c>
      <c r="AA14" s="616">
        <v>3</v>
      </c>
      <c r="AB14" s="635">
        <v>9258</v>
      </c>
      <c r="AC14" s="55"/>
    </row>
    <row r="15" spans="1:29" ht="15.75" customHeight="1" thickBot="1">
      <c r="A15" s="607">
        <v>6</v>
      </c>
      <c r="B15" s="622" t="s">
        <v>40</v>
      </c>
      <c r="C15" s="627">
        <v>1</v>
      </c>
      <c r="D15" s="628">
        <v>3348</v>
      </c>
      <c r="E15" s="629">
        <v>40</v>
      </c>
      <c r="F15" s="571">
        <v>3389</v>
      </c>
      <c r="G15" s="617">
        <v>3527</v>
      </c>
      <c r="H15" s="616">
        <v>3260</v>
      </c>
      <c r="I15" s="616">
        <v>318</v>
      </c>
      <c r="J15" s="616">
        <v>6</v>
      </c>
      <c r="K15" s="604">
        <v>211</v>
      </c>
      <c r="L15" s="616">
        <v>0</v>
      </c>
      <c r="M15" s="616">
        <v>18</v>
      </c>
      <c r="N15" s="616">
        <v>5</v>
      </c>
      <c r="O15" s="633">
        <v>10734</v>
      </c>
      <c r="P15" s="617">
        <v>1</v>
      </c>
      <c r="Q15" s="604">
        <v>3348</v>
      </c>
      <c r="R15" s="618">
        <v>40</v>
      </c>
      <c r="S15" s="572">
        <v>3389</v>
      </c>
      <c r="T15" s="617">
        <v>3527</v>
      </c>
      <c r="U15" s="604">
        <v>3260</v>
      </c>
      <c r="V15" s="616">
        <v>318</v>
      </c>
      <c r="W15" s="616">
        <v>6</v>
      </c>
      <c r="X15" s="616">
        <v>211</v>
      </c>
      <c r="Y15" s="616">
        <v>0</v>
      </c>
      <c r="Z15" s="616">
        <v>18</v>
      </c>
      <c r="AA15" s="616">
        <v>5</v>
      </c>
      <c r="AB15" s="635">
        <v>10734</v>
      </c>
      <c r="AC15" s="55"/>
    </row>
    <row r="16" spans="1:29" ht="15.75" customHeight="1" thickBot="1">
      <c r="A16" s="607">
        <v>7</v>
      </c>
      <c r="B16" s="622" t="s">
        <v>41</v>
      </c>
      <c r="C16" s="627">
        <v>0</v>
      </c>
      <c r="D16" s="628">
        <v>840</v>
      </c>
      <c r="E16" s="629">
        <v>14</v>
      </c>
      <c r="F16" s="571">
        <v>854</v>
      </c>
      <c r="G16" s="617">
        <v>1723</v>
      </c>
      <c r="H16" s="616">
        <v>1338</v>
      </c>
      <c r="I16" s="616">
        <v>91</v>
      </c>
      <c r="J16" s="616">
        <v>11</v>
      </c>
      <c r="K16" s="604">
        <v>64</v>
      </c>
      <c r="L16" s="616">
        <v>0</v>
      </c>
      <c r="M16" s="616">
        <v>11</v>
      </c>
      <c r="N16" s="616">
        <v>0</v>
      </c>
      <c r="O16" s="633">
        <v>4092</v>
      </c>
      <c r="P16" s="617">
        <v>0</v>
      </c>
      <c r="Q16" s="604">
        <v>840</v>
      </c>
      <c r="R16" s="618">
        <v>14</v>
      </c>
      <c r="S16" s="572">
        <v>854</v>
      </c>
      <c r="T16" s="617">
        <v>1723</v>
      </c>
      <c r="U16" s="604">
        <v>1338</v>
      </c>
      <c r="V16" s="616">
        <v>91</v>
      </c>
      <c r="W16" s="616">
        <v>11</v>
      </c>
      <c r="X16" s="616">
        <v>64</v>
      </c>
      <c r="Y16" s="616">
        <v>0</v>
      </c>
      <c r="Z16" s="616">
        <v>11</v>
      </c>
      <c r="AA16" s="616">
        <v>0</v>
      </c>
      <c r="AB16" s="635">
        <v>4092</v>
      </c>
      <c r="AC16" s="55"/>
    </row>
    <row r="17" spans="1:29" ht="15.75" customHeight="1" thickBot="1">
      <c r="A17" s="607">
        <v>8</v>
      </c>
      <c r="B17" s="622" t="s">
        <v>42</v>
      </c>
      <c r="C17" s="627">
        <v>0</v>
      </c>
      <c r="D17" s="628">
        <v>360</v>
      </c>
      <c r="E17" s="629">
        <v>5</v>
      </c>
      <c r="F17" s="571">
        <v>365</v>
      </c>
      <c r="G17" s="626">
        <v>262</v>
      </c>
      <c r="H17" s="616">
        <v>1017</v>
      </c>
      <c r="I17" s="616">
        <v>29</v>
      </c>
      <c r="J17" s="616">
        <v>0</v>
      </c>
      <c r="K17" s="604">
        <v>15</v>
      </c>
      <c r="L17" s="616">
        <v>0</v>
      </c>
      <c r="M17" s="616">
        <v>5</v>
      </c>
      <c r="N17" s="616">
        <v>0</v>
      </c>
      <c r="O17" s="633">
        <v>1693</v>
      </c>
      <c r="P17" s="617">
        <v>0</v>
      </c>
      <c r="Q17" s="604">
        <v>360</v>
      </c>
      <c r="R17" s="618">
        <v>5</v>
      </c>
      <c r="S17" s="572">
        <v>365</v>
      </c>
      <c r="T17" s="617">
        <v>262</v>
      </c>
      <c r="U17" s="604">
        <v>1017</v>
      </c>
      <c r="V17" s="616">
        <v>29</v>
      </c>
      <c r="W17" s="616">
        <v>0</v>
      </c>
      <c r="X17" s="616">
        <v>15</v>
      </c>
      <c r="Y17" s="616">
        <v>0</v>
      </c>
      <c r="Z17" s="616">
        <v>5</v>
      </c>
      <c r="AA17" s="616">
        <v>0</v>
      </c>
      <c r="AB17" s="635">
        <v>1693</v>
      </c>
      <c r="AC17" s="55"/>
    </row>
    <row r="18" spans="1:29" ht="15.75" customHeight="1" thickBot="1">
      <c r="A18" s="607">
        <v>9</v>
      </c>
      <c r="B18" s="622" t="s">
        <v>43</v>
      </c>
      <c r="C18" s="627">
        <v>1</v>
      </c>
      <c r="D18" s="628">
        <v>1488</v>
      </c>
      <c r="E18" s="629">
        <v>25</v>
      </c>
      <c r="F18" s="571">
        <v>1514</v>
      </c>
      <c r="G18" s="617">
        <v>1797</v>
      </c>
      <c r="H18" s="616">
        <v>1649</v>
      </c>
      <c r="I18" s="616">
        <v>96</v>
      </c>
      <c r="J18" s="616">
        <v>7</v>
      </c>
      <c r="K18" s="604">
        <v>78</v>
      </c>
      <c r="L18" s="616">
        <v>0</v>
      </c>
      <c r="M18" s="616">
        <v>7</v>
      </c>
      <c r="N18" s="616">
        <v>1</v>
      </c>
      <c r="O18" s="633">
        <v>5149</v>
      </c>
      <c r="P18" s="617">
        <v>1</v>
      </c>
      <c r="Q18" s="604">
        <v>1488</v>
      </c>
      <c r="R18" s="618">
        <v>25</v>
      </c>
      <c r="S18" s="572">
        <v>1514</v>
      </c>
      <c r="T18" s="617">
        <v>1797</v>
      </c>
      <c r="U18" s="604">
        <v>1649</v>
      </c>
      <c r="V18" s="616">
        <v>96</v>
      </c>
      <c r="W18" s="616">
        <v>7</v>
      </c>
      <c r="X18" s="616">
        <v>78</v>
      </c>
      <c r="Y18" s="616">
        <v>0</v>
      </c>
      <c r="Z18" s="616">
        <v>7</v>
      </c>
      <c r="AA18" s="616">
        <v>1</v>
      </c>
      <c r="AB18" s="635">
        <v>5149</v>
      </c>
      <c r="AC18" s="55"/>
    </row>
    <row r="19" spans="1:29" ht="15.75" customHeight="1" thickBot="1">
      <c r="A19" s="607">
        <v>10</v>
      </c>
      <c r="B19" s="622" t="s">
        <v>167</v>
      </c>
      <c r="C19" s="627">
        <v>0</v>
      </c>
      <c r="D19" s="628">
        <v>90</v>
      </c>
      <c r="E19" s="629">
        <v>3</v>
      </c>
      <c r="F19" s="571">
        <v>93</v>
      </c>
      <c r="G19" s="617">
        <v>131</v>
      </c>
      <c r="H19" s="616">
        <v>113</v>
      </c>
      <c r="I19" s="616">
        <v>7</v>
      </c>
      <c r="J19" s="616">
        <v>0</v>
      </c>
      <c r="K19" s="604">
        <v>24</v>
      </c>
      <c r="L19" s="616">
        <v>0</v>
      </c>
      <c r="M19" s="616">
        <v>0</v>
      </c>
      <c r="N19" s="616">
        <v>0</v>
      </c>
      <c r="O19" s="633">
        <v>368</v>
      </c>
      <c r="P19" s="617">
        <v>0</v>
      </c>
      <c r="Q19" s="604">
        <v>90</v>
      </c>
      <c r="R19" s="618">
        <v>3</v>
      </c>
      <c r="S19" s="572">
        <v>93</v>
      </c>
      <c r="T19" s="617">
        <v>131</v>
      </c>
      <c r="U19" s="604">
        <v>113</v>
      </c>
      <c r="V19" s="616">
        <v>7</v>
      </c>
      <c r="W19" s="616">
        <v>0</v>
      </c>
      <c r="X19" s="616">
        <v>24</v>
      </c>
      <c r="Y19" s="616">
        <v>0</v>
      </c>
      <c r="Z19" s="616">
        <v>0</v>
      </c>
      <c r="AA19" s="616">
        <v>0</v>
      </c>
      <c r="AB19" s="635">
        <v>368</v>
      </c>
      <c r="AC19" s="55"/>
    </row>
    <row r="20" spans="1:29" ht="15.75" customHeight="1" thickBot="1">
      <c r="A20" s="607">
        <v>11</v>
      </c>
      <c r="B20" s="622" t="s">
        <v>45</v>
      </c>
      <c r="C20" s="627">
        <v>0</v>
      </c>
      <c r="D20" s="628">
        <v>1459</v>
      </c>
      <c r="E20" s="629">
        <v>21</v>
      </c>
      <c r="F20" s="571">
        <v>1480</v>
      </c>
      <c r="G20" s="617">
        <v>1540</v>
      </c>
      <c r="H20" s="616">
        <v>678</v>
      </c>
      <c r="I20" s="616">
        <v>38</v>
      </c>
      <c r="J20" s="616">
        <v>10</v>
      </c>
      <c r="K20" s="604">
        <v>55</v>
      </c>
      <c r="L20" s="616">
        <v>0</v>
      </c>
      <c r="M20" s="616">
        <v>10</v>
      </c>
      <c r="N20" s="616">
        <v>1</v>
      </c>
      <c r="O20" s="633">
        <v>3812</v>
      </c>
      <c r="P20" s="617">
        <v>0</v>
      </c>
      <c r="Q20" s="604">
        <v>1459</v>
      </c>
      <c r="R20" s="618">
        <v>21</v>
      </c>
      <c r="S20" s="572">
        <v>1480</v>
      </c>
      <c r="T20" s="617">
        <v>1540</v>
      </c>
      <c r="U20" s="604">
        <v>678</v>
      </c>
      <c r="V20" s="616">
        <v>38</v>
      </c>
      <c r="W20" s="616">
        <v>10</v>
      </c>
      <c r="X20" s="616">
        <v>55</v>
      </c>
      <c r="Y20" s="616">
        <v>0</v>
      </c>
      <c r="Z20" s="616">
        <v>10</v>
      </c>
      <c r="AA20" s="616">
        <v>1</v>
      </c>
      <c r="AB20" s="635">
        <v>3812</v>
      </c>
      <c r="AC20" s="55"/>
    </row>
    <row r="21" spans="1:29" ht="15.75" customHeight="1" thickBot="1">
      <c r="A21" s="607">
        <v>12</v>
      </c>
      <c r="B21" s="622" t="s">
        <v>46</v>
      </c>
      <c r="C21" s="627">
        <v>0</v>
      </c>
      <c r="D21" s="628">
        <v>782</v>
      </c>
      <c r="E21" s="629">
        <v>12</v>
      </c>
      <c r="F21" s="571">
        <v>794</v>
      </c>
      <c r="G21" s="617">
        <v>1214</v>
      </c>
      <c r="H21" s="616">
        <v>1192</v>
      </c>
      <c r="I21" s="616">
        <v>89</v>
      </c>
      <c r="J21" s="616">
        <v>6</v>
      </c>
      <c r="K21" s="604">
        <v>115</v>
      </c>
      <c r="L21" s="616">
        <v>0</v>
      </c>
      <c r="M21" s="616">
        <v>9</v>
      </c>
      <c r="N21" s="616">
        <v>1</v>
      </c>
      <c r="O21" s="633">
        <v>3420</v>
      </c>
      <c r="P21" s="617">
        <v>0</v>
      </c>
      <c r="Q21" s="604">
        <v>782</v>
      </c>
      <c r="R21" s="618">
        <v>12</v>
      </c>
      <c r="S21" s="572">
        <v>794</v>
      </c>
      <c r="T21" s="617">
        <v>1214</v>
      </c>
      <c r="U21" s="604">
        <v>1192</v>
      </c>
      <c r="V21" s="616">
        <v>89</v>
      </c>
      <c r="W21" s="616">
        <v>6</v>
      </c>
      <c r="X21" s="616">
        <v>115</v>
      </c>
      <c r="Y21" s="616">
        <v>0</v>
      </c>
      <c r="Z21" s="616">
        <v>9</v>
      </c>
      <c r="AA21" s="616">
        <v>1</v>
      </c>
      <c r="AB21" s="635">
        <v>3420</v>
      </c>
      <c r="AC21" s="55"/>
    </row>
    <row r="22" spans="1:29" ht="15.75" customHeight="1" thickBot="1">
      <c r="A22" s="607">
        <v>13</v>
      </c>
      <c r="B22" s="622" t="s">
        <v>47</v>
      </c>
      <c r="C22" s="627">
        <v>0</v>
      </c>
      <c r="D22" s="628">
        <v>222</v>
      </c>
      <c r="E22" s="629">
        <v>2</v>
      </c>
      <c r="F22" s="571">
        <v>224</v>
      </c>
      <c r="G22" s="617">
        <v>304</v>
      </c>
      <c r="H22" s="616">
        <v>268</v>
      </c>
      <c r="I22" s="616">
        <v>53</v>
      </c>
      <c r="J22" s="616">
        <v>2</v>
      </c>
      <c r="K22" s="604">
        <v>30</v>
      </c>
      <c r="L22" s="616">
        <v>0</v>
      </c>
      <c r="M22" s="616">
        <v>0</v>
      </c>
      <c r="N22" s="616">
        <v>0</v>
      </c>
      <c r="O22" s="633">
        <v>881</v>
      </c>
      <c r="P22" s="617">
        <v>0</v>
      </c>
      <c r="Q22" s="604">
        <v>222</v>
      </c>
      <c r="R22" s="618">
        <v>2</v>
      </c>
      <c r="S22" s="572">
        <v>224</v>
      </c>
      <c r="T22" s="617">
        <v>304</v>
      </c>
      <c r="U22" s="604">
        <v>268</v>
      </c>
      <c r="V22" s="616">
        <v>53</v>
      </c>
      <c r="W22" s="616">
        <v>2</v>
      </c>
      <c r="X22" s="616">
        <v>30</v>
      </c>
      <c r="Y22" s="616">
        <v>0</v>
      </c>
      <c r="Z22" s="616">
        <v>0</v>
      </c>
      <c r="AA22" s="616">
        <v>0</v>
      </c>
      <c r="AB22" s="635">
        <v>881</v>
      </c>
      <c r="AC22" s="55"/>
    </row>
    <row r="23" spans="1:29" ht="15.75" customHeight="1" thickBot="1">
      <c r="A23" s="607">
        <v>14</v>
      </c>
      <c r="B23" s="622" t="s">
        <v>48</v>
      </c>
      <c r="C23" s="627">
        <v>0</v>
      </c>
      <c r="D23" s="628">
        <v>261</v>
      </c>
      <c r="E23" s="629">
        <v>12</v>
      </c>
      <c r="F23" s="571">
        <v>273</v>
      </c>
      <c r="G23" s="617">
        <v>576</v>
      </c>
      <c r="H23" s="616">
        <v>282</v>
      </c>
      <c r="I23" s="616">
        <v>61</v>
      </c>
      <c r="J23" s="616">
        <v>2</v>
      </c>
      <c r="K23" s="604">
        <v>24</v>
      </c>
      <c r="L23" s="616">
        <v>0</v>
      </c>
      <c r="M23" s="616">
        <v>4</v>
      </c>
      <c r="N23" s="616">
        <v>0</v>
      </c>
      <c r="O23" s="633">
        <v>1222</v>
      </c>
      <c r="P23" s="617">
        <v>0</v>
      </c>
      <c r="Q23" s="604">
        <v>261</v>
      </c>
      <c r="R23" s="618">
        <v>12</v>
      </c>
      <c r="S23" s="572">
        <v>273</v>
      </c>
      <c r="T23" s="617">
        <v>576</v>
      </c>
      <c r="U23" s="604">
        <v>282</v>
      </c>
      <c r="V23" s="616">
        <v>61</v>
      </c>
      <c r="W23" s="616">
        <v>2</v>
      </c>
      <c r="X23" s="616">
        <v>24</v>
      </c>
      <c r="Y23" s="616">
        <v>0</v>
      </c>
      <c r="Z23" s="616">
        <v>4</v>
      </c>
      <c r="AA23" s="616">
        <v>0</v>
      </c>
      <c r="AB23" s="635">
        <v>1222</v>
      </c>
      <c r="AC23" s="55"/>
    </row>
    <row r="24" spans="1:29" ht="15.75" customHeight="1" thickBot="1">
      <c r="A24" s="606">
        <v>15</v>
      </c>
      <c r="B24" s="622" t="s">
        <v>49</v>
      </c>
      <c r="C24" s="627">
        <v>0</v>
      </c>
      <c r="D24" s="628">
        <v>651</v>
      </c>
      <c r="E24" s="629">
        <v>8</v>
      </c>
      <c r="F24" s="571">
        <v>659</v>
      </c>
      <c r="G24" s="617">
        <v>873</v>
      </c>
      <c r="H24" s="616">
        <v>899</v>
      </c>
      <c r="I24" s="616">
        <v>107</v>
      </c>
      <c r="J24" s="616">
        <v>8</v>
      </c>
      <c r="K24" s="604">
        <v>90</v>
      </c>
      <c r="L24" s="616">
        <v>0</v>
      </c>
      <c r="M24" s="616">
        <v>6</v>
      </c>
      <c r="N24" s="616">
        <v>2</v>
      </c>
      <c r="O24" s="633">
        <v>2644</v>
      </c>
      <c r="P24" s="617">
        <v>0</v>
      </c>
      <c r="Q24" s="604">
        <v>651</v>
      </c>
      <c r="R24" s="618">
        <v>8</v>
      </c>
      <c r="S24" s="572">
        <v>659</v>
      </c>
      <c r="T24" s="617">
        <v>873</v>
      </c>
      <c r="U24" s="604">
        <v>899</v>
      </c>
      <c r="V24" s="616">
        <v>107</v>
      </c>
      <c r="W24" s="616">
        <v>8</v>
      </c>
      <c r="X24" s="616">
        <v>90</v>
      </c>
      <c r="Y24" s="616">
        <v>0</v>
      </c>
      <c r="Z24" s="616">
        <v>6</v>
      </c>
      <c r="AA24" s="616">
        <v>2</v>
      </c>
      <c r="AB24" s="635">
        <v>2644</v>
      </c>
      <c r="AC24" s="55"/>
    </row>
    <row r="25" spans="1:29" ht="15.75" customHeight="1" thickBot="1">
      <c r="A25" s="606">
        <v>16</v>
      </c>
      <c r="B25" s="622" t="s">
        <v>50</v>
      </c>
      <c r="C25" s="627">
        <v>0</v>
      </c>
      <c r="D25" s="628">
        <v>1780</v>
      </c>
      <c r="E25" s="629">
        <v>17</v>
      </c>
      <c r="F25" s="571">
        <v>1797</v>
      </c>
      <c r="G25" s="626">
        <v>801</v>
      </c>
      <c r="H25" s="625">
        <v>724</v>
      </c>
      <c r="I25" s="625">
        <v>43</v>
      </c>
      <c r="J25" s="625">
        <v>0</v>
      </c>
      <c r="K25" s="604">
        <v>31</v>
      </c>
      <c r="L25" s="616">
        <v>0</v>
      </c>
      <c r="M25" s="625">
        <v>2</v>
      </c>
      <c r="N25" s="625">
        <v>1</v>
      </c>
      <c r="O25" s="633">
        <v>3399</v>
      </c>
      <c r="P25" s="617">
        <v>0</v>
      </c>
      <c r="Q25" s="604">
        <v>1780</v>
      </c>
      <c r="R25" s="618">
        <v>17</v>
      </c>
      <c r="S25" s="572">
        <v>1797</v>
      </c>
      <c r="T25" s="617">
        <v>801</v>
      </c>
      <c r="U25" s="604">
        <v>724</v>
      </c>
      <c r="V25" s="616">
        <v>43</v>
      </c>
      <c r="W25" s="616">
        <v>0</v>
      </c>
      <c r="X25" s="616">
        <v>31</v>
      </c>
      <c r="Y25" s="616">
        <v>0</v>
      </c>
      <c r="Z25" s="616">
        <v>2</v>
      </c>
      <c r="AA25" s="616">
        <v>1</v>
      </c>
      <c r="AB25" s="635">
        <v>3399</v>
      </c>
      <c r="AC25" s="55"/>
    </row>
    <row r="26" spans="1:29" ht="15.75" customHeight="1" thickBot="1">
      <c r="A26" s="606">
        <v>17</v>
      </c>
      <c r="B26" s="622" t="s">
        <v>51</v>
      </c>
      <c r="C26" s="627">
        <v>0</v>
      </c>
      <c r="D26" s="628">
        <v>1010</v>
      </c>
      <c r="E26" s="629">
        <v>16</v>
      </c>
      <c r="F26" s="571">
        <v>1026</v>
      </c>
      <c r="G26" s="626">
        <v>826</v>
      </c>
      <c r="H26" s="625">
        <v>2076</v>
      </c>
      <c r="I26" s="625">
        <v>142</v>
      </c>
      <c r="J26" s="625">
        <v>12</v>
      </c>
      <c r="K26" s="604">
        <v>102</v>
      </c>
      <c r="L26" s="616">
        <v>0</v>
      </c>
      <c r="M26" s="625">
        <v>20</v>
      </c>
      <c r="N26" s="625">
        <v>2</v>
      </c>
      <c r="O26" s="633">
        <v>4206</v>
      </c>
      <c r="P26" s="617">
        <v>0</v>
      </c>
      <c r="Q26" s="604">
        <v>1010</v>
      </c>
      <c r="R26" s="618">
        <v>16</v>
      </c>
      <c r="S26" s="572">
        <v>1026</v>
      </c>
      <c r="T26" s="617">
        <v>826</v>
      </c>
      <c r="U26" s="604">
        <v>2076</v>
      </c>
      <c r="V26" s="616">
        <v>142</v>
      </c>
      <c r="W26" s="616">
        <v>12</v>
      </c>
      <c r="X26" s="616">
        <v>102</v>
      </c>
      <c r="Y26" s="616">
        <v>0</v>
      </c>
      <c r="Z26" s="616">
        <v>20</v>
      </c>
      <c r="AA26" s="616">
        <v>2</v>
      </c>
      <c r="AB26" s="635">
        <v>4206</v>
      </c>
      <c r="AC26" s="55"/>
    </row>
    <row r="27" spans="1:29" ht="15.75" customHeight="1" thickBot="1">
      <c r="A27" s="608">
        <v>18</v>
      </c>
      <c r="B27" s="624" t="s">
        <v>52</v>
      </c>
      <c r="C27" s="627">
        <v>0</v>
      </c>
      <c r="D27" s="628">
        <v>1291</v>
      </c>
      <c r="E27" s="629">
        <v>21</v>
      </c>
      <c r="F27" s="592">
        <v>1312</v>
      </c>
      <c r="G27" s="619">
        <v>1676</v>
      </c>
      <c r="H27" s="620">
        <v>945</v>
      </c>
      <c r="I27" s="620">
        <v>47</v>
      </c>
      <c r="J27" s="620">
        <v>5</v>
      </c>
      <c r="K27" s="604">
        <v>55</v>
      </c>
      <c r="L27" s="616">
        <v>0</v>
      </c>
      <c r="M27" s="616">
        <v>13</v>
      </c>
      <c r="N27" s="616">
        <v>3</v>
      </c>
      <c r="O27" s="633">
        <v>4056</v>
      </c>
      <c r="P27" s="619">
        <v>0</v>
      </c>
      <c r="Q27" s="620">
        <v>1291</v>
      </c>
      <c r="R27" s="621">
        <v>21</v>
      </c>
      <c r="S27" s="593">
        <v>1312</v>
      </c>
      <c r="T27" s="619">
        <v>1676</v>
      </c>
      <c r="U27" s="620">
        <v>945</v>
      </c>
      <c r="V27" s="620">
        <v>47</v>
      </c>
      <c r="W27" s="620">
        <v>5</v>
      </c>
      <c r="X27" s="620">
        <v>55</v>
      </c>
      <c r="Y27" s="616">
        <v>0</v>
      </c>
      <c r="Z27" s="616">
        <v>13</v>
      </c>
      <c r="AA27" s="616">
        <v>3</v>
      </c>
      <c r="AB27" s="635">
        <v>4056</v>
      </c>
      <c r="AC27" s="55"/>
    </row>
    <row r="28" spans="1:29" ht="15.75" customHeight="1" thickBot="1">
      <c r="A28" s="590" t="s">
        <v>168</v>
      </c>
      <c r="B28" s="599"/>
      <c r="C28" s="600">
        <v>2</v>
      </c>
      <c r="D28" s="594">
        <v>22813</v>
      </c>
      <c r="E28" s="595">
        <v>352</v>
      </c>
      <c r="F28" s="583">
        <v>23167</v>
      </c>
      <c r="G28" s="596">
        <v>30844</v>
      </c>
      <c r="H28" s="594">
        <v>25904</v>
      </c>
      <c r="I28" s="594">
        <v>1735</v>
      </c>
      <c r="J28" s="594">
        <v>106</v>
      </c>
      <c r="K28" s="594">
        <v>1351</v>
      </c>
      <c r="L28" s="594">
        <v>0</v>
      </c>
      <c r="M28" s="594">
        <v>170</v>
      </c>
      <c r="N28" s="594">
        <v>28</v>
      </c>
      <c r="O28" s="632">
        <v>83305</v>
      </c>
      <c r="P28" s="596">
        <v>2</v>
      </c>
      <c r="Q28" s="594">
        <v>22813</v>
      </c>
      <c r="R28" s="595">
        <v>352</v>
      </c>
      <c r="S28" s="585">
        <v>23167</v>
      </c>
      <c r="T28" s="596">
        <v>30844</v>
      </c>
      <c r="U28" s="594">
        <v>25904</v>
      </c>
      <c r="V28" s="594">
        <v>1735</v>
      </c>
      <c r="W28" s="594">
        <v>106</v>
      </c>
      <c r="X28" s="594">
        <v>1351</v>
      </c>
      <c r="Y28" s="594">
        <v>0</v>
      </c>
      <c r="Z28" s="594">
        <v>170</v>
      </c>
      <c r="AA28" s="594">
        <v>28</v>
      </c>
      <c r="AB28" s="585">
        <v>83305</v>
      </c>
      <c r="AC28" s="55"/>
    </row>
    <row r="29" ht="19.5" customHeight="1">
      <c r="B29" s="56" t="s">
        <v>169</v>
      </c>
    </row>
    <row r="30" spans="2:24" ht="12.75">
      <c r="B30" s="52" t="s">
        <v>170</v>
      </c>
      <c r="C30" s="52"/>
      <c r="D30" s="52"/>
      <c r="E30" s="52"/>
      <c r="F30" s="52"/>
      <c r="G30" s="52" t="s">
        <v>171</v>
      </c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</row>
    <row r="31" spans="2:24" ht="12.75">
      <c r="B31" s="52" t="s">
        <v>172</v>
      </c>
      <c r="C31" s="52"/>
      <c r="D31" s="52"/>
      <c r="E31" s="52"/>
      <c r="F31" s="52"/>
      <c r="G31" s="52" t="s">
        <v>173</v>
      </c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</row>
    <row r="32" spans="2:24" ht="12.75">
      <c r="B32" s="52" t="s">
        <v>174</v>
      </c>
      <c r="C32" s="52"/>
      <c r="D32" s="52"/>
      <c r="E32" s="52"/>
      <c r="F32" s="52"/>
      <c r="G32" s="52" t="s">
        <v>350</v>
      </c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</row>
    <row r="33" spans="2:24" ht="12.75">
      <c r="B33" s="52" t="s">
        <v>175</v>
      </c>
      <c r="C33" s="52"/>
      <c r="D33" s="52"/>
      <c r="E33" s="52"/>
      <c r="F33" s="52"/>
      <c r="G33" s="52" t="s">
        <v>176</v>
      </c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</row>
    <row r="34" spans="7:10" ht="12.75">
      <c r="G34" s="52" t="s">
        <v>177</v>
      </c>
      <c r="H34" s="52"/>
      <c r="I34" s="52"/>
      <c r="J34" s="52"/>
    </row>
    <row r="35" spans="2:7" ht="12.75">
      <c r="B35" s="52"/>
      <c r="G35" s="52" t="s">
        <v>351</v>
      </c>
    </row>
    <row r="36" spans="7:8" ht="12.75">
      <c r="G36" s="52" t="s">
        <v>352</v>
      </c>
      <c r="H36" s="52"/>
    </row>
    <row r="37" ht="12.75">
      <c r="J37" s="52"/>
    </row>
  </sheetData>
  <sheetProtection/>
  <printOptions/>
  <pageMargins left="0.87" right="0.3937007874015748" top="0.53" bottom="0.58" header="0.5118110236220472" footer="0.5118110236220472"/>
  <pageSetup horizontalDpi="600" verticalDpi="600" orientation="landscape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8"/>
  <sheetViews>
    <sheetView zoomScale="57" zoomScaleNormal="57" zoomScalePageLayoutView="0" workbookViewId="0" topLeftCell="A1">
      <selection activeCell="M16" sqref="M16"/>
    </sheetView>
  </sheetViews>
  <sheetFormatPr defaultColWidth="9.00390625" defaultRowHeight="12.75"/>
  <cols>
    <col min="1" max="1" width="7.125" style="36" customWidth="1"/>
    <col min="2" max="2" width="27.625" style="36" customWidth="1"/>
    <col min="3" max="3" width="17.625" style="36" customWidth="1"/>
    <col min="4" max="4" width="17.875" style="36" customWidth="1"/>
    <col min="5" max="5" width="12.875" style="36" customWidth="1"/>
    <col min="6" max="6" width="19.25390625" style="36" customWidth="1"/>
    <col min="7" max="16384" width="9.125" style="36" customWidth="1"/>
  </cols>
  <sheetData>
    <row r="1" spans="1:6" ht="23.25" customHeight="1">
      <c r="A1" s="236" t="s">
        <v>306</v>
      </c>
      <c r="B1" s="236"/>
      <c r="C1" s="236"/>
      <c r="D1" s="236"/>
      <c r="E1" s="236"/>
      <c r="F1" s="236"/>
    </row>
    <row r="2" spans="1:6" ht="23.25" customHeight="1">
      <c r="A2" s="236" t="s">
        <v>307</v>
      </c>
      <c r="B2" s="236"/>
      <c r="C2" s="236"/>
      <c r="D2" s="236"/>
      <c r="E2" s="236"/>
      <c r="F2" s="236"/>
    </row>
    <row r="3" spans="1:6" ht="23.25" customHeight="1">
      <c r="A3" s="236" t="s">
        <v>308</v>
      </c>
      <c r="B3" s="236"/>
      <c r="C3" s="236"/>
      <c r="D3" s="236"/>
      <c r="E3" s="236"/>
      <c r="F3" s="236"/>
    </row>
    <row r="4" spans="1:6" ht="23.25" customHeight="1">
      <c r="A4" s="236" t="s">
        <v>309</v>
      </c>
      <c r="B4" s="236"/>
      <c r="C4" s="236"/>
      <c r="D4" s="236"/>
      <c r="E4" s="236"/>
      <c r="F4" s="236"/>
    </row>
    <row r="5" spans="1:6" ht="14.25" customHeight="1">
      <c r="A5" s="72"/>
      <c r="B5" s="72"/>
      <c r="C5" s="72"/>
      <c r="D5" s="72"/>
      <c r="E5" s="72"/>
      <c r="F5" s="37"/>
    </row>
    <row r="6" spans="1:6" ht="18">
      <c r="A6" s="235" t="s">
        <v>604</v>
      </c>
      <c r="B6" s="235"/>
      <c r="C6" s="235"/>
      <c r="D6" s="235"/>
      <c r="E6" s="235"/>
      <c r="F6" s="235"/>
    </row>
    <row r="7" spans="1:6" ht="18">
      <c r="A7" s="647"/>
      <c r="B7" s="648"/>
      <c r="C7" s="649"/>
      <c r="D7" s="649"/>
      <c r="E7" s="649"/>
      <c r="F7" s="647"/>
    </row>
    <row r="8" spans="1:8" ht="47.25">
      <c r="A8" s="654" t="s">
        <v>1</v>
      </c>
      <c r="B8" s="655" t="s">
        <v>30</v>
      </c>
      <c r="C8" s="655" t="s">
        <v>310</v>
      </c>
      <c r="D8" s="655" t="s">
        <v>311</v>
      </c>
      <c r="E8" s="655" t="s">
        <v>8</v>
      </c>
      <c r="F8" s="655" t="s">
        <v>605</v>
      </c>
      <c r="G8"/>
      <c r="H8"/>
    </row>
    <row r="9" spans="1:6" ht="34.5" customHeight="1">
      <c r="A9" s="650">
        <v>1</v>
      </c>
      <c r="B9" s="657" t="s">
        <v>35</v>
      </c>
      <c r="C9" s="650">
        <v>350</v>
      </c>
      <c r="D9" s="650">
        <v>75</v>
      </c>
      <c r="E9" s="652">
        <v>425</v>
      </c>
      <c r="F9" s="653" t="s">
        <v>369</v>
      </c>
    </row>
    <row r="10" spans="1:8" ht="34.5" customHeight="1">
      <c r="A10" s="661">
        <v>2</v>
      </c>
      <c r="B10" s="658" t="s">
        <v>36</v>
      </c>
      <c r="C10" s="661">
        <v>281</v>
      </c>
      <c r="D10" s="661">
        <v>23</v>
      </c>
      <c r="E10" s="662">
        <v>304</v>
      </c>
      <c r="F10" s="663" t="s">
        <v>606</v>
      </c>
      <c r="G10"/>
      <c r="H10"/>
    </row>
    <row r="11" spans="1:8" ht="34.5" customHeight="1">
      <c r="A11" s="650">
        <v>3</v>
      </c>
      <c r="B11" s="659" t="s">
        <v>37</v>
      </c>
      <c r="C11" s="650">
        <v>374</v>
      </c>
      <c r="D11" s="650">
        <v>138</v>
      </c>
      <c r="E11" s="652">
        <v>512</v>
      </c>
      <c r="F11" s="653" t="s">
        <v>607</v>
      </c>
      <c r="G11"/>
      <c r="H11"/>
    </row>
    <row r="12" spans="1:8" ht="34.5" customHeight="1">
      <c r="A12" s="661">
        <v>4</v>
      </c>
      <c r="B12" s="658" t="s">
        <v>38</v>
      </c>
      <c r="C12" s="661">
        <v>670</v>
      </c>
      <c r="D12" s="661">
        <v>135</v>
      </c>
      <c r="E12" s="662">
        <v>805</v>
      </c>
      <c r="F12" s="663" t="s">
        <v>608</v>
      </c>
      <c r="G12"/>
      <c r="H12"/>
    </row>
    <row r="13" spans="1:8" ht="34.5" customHeight="1">
      <c r="A13" s="650">
        <v>5</v>
      </c>
      <c r="B13" s="659" t="s">
        <v>39</v>
      </c>
      <c r="C13" s="650">
        <v>590</v>
      </c>
      <c r="D13" s="650">
        <v>116</v>
      </c>
      <c r="E13" s="652">
        <v>706</v>
      </c>
      <c r="F13" s="653" t="s">
        <v>391</v>
      </c>
      <c r="G13"/>
      <c r="H13"/>
    </row>
    <row r="14" spans="1:8" ht="34.5" customHeight="1">
      <c r="A14" s="661">
        <v>6</v>
      </c>
      <c r="B14" s="658" t="s">
        <v>40</v>
      </c>
      <c r="C14" s="661">
        <v>721</v>
      </c>
      <c r="D14" s="661">
        <v>301</v>
      </c>
      <c r="E14" s="662">
        <v>1022</v>
      </c>
      <c r="F14" s="663" t="s">
        <v>609</v>
      </c>
      <c r="G14"/>
      <c r="H14"/>
    </row>
    <row r="15" spans="1:8" ht="34.5" customHeight="1">
      <c r="A15" s="650">
        <v>7</v>
      </c>
      <c r="B15" s="659" t="s">
        <v>41</v>
      </c>
      <c r="C15" s="650">
        <v>342</v>
      </c>
      <c r="D15" s="650">
        <v>43</v>
      </c>
      <c r="E15" s="652">
        <v>385</v>
      </c>
      <c r="F15" s="653" t="s">
        <v>610</v>
      </c>
      <c r="G15"/>
      <c r="H15"/>
    </row>
    <row r="16" spans="1:8" ht="34.5" customHeight="1">
      <c r="A16" s="661">
        <v>8</v>
      </c>
      <c r="B16" s="658" t="s">
        <v>42</v>
      </c>
      <c r="C16" s="661">
        <v>273</v>
      </c>
      <c r="D16" s="661">
        <v>116</v>
      </c>
      <c r="E16" s="662">
        <v>389</v>
      </c>
      <c r="F16" s="663" t="s">
        <v>611</v>
      </c>
      <c r="G16"/>
      <c r="H16"/>
    </row>
    <row r="17" spans="1:8" ht="34.5" customHeight="1">
      <c r="A17" s="650">
        <v>9</v>
      </c>
      <c r="B17" s="659" t="s">
        <v>43</v>
      </c>
      <c r="C17" s="650">
        <v>290</v>
      </c>
      <c r="D17" s="650">
        <v>103</v>
      </c>
      <c r="E17" s="652">
        <v>393</v>
      </c>
      <c r="F17" s="653" t="s">
        <v>612</v>
      </c>
      <c r="G17"/>
      <c r="H17"/>
    </row>
    <row r="18" spans="1:8" ht="34.5" customHeight="1">
      <c r="A18" s="661">
        <v>10</v>
      </c>
      <c r="B18" s="658" t="s">
        <v>44</v>
      </c>
      <c r="C18" s="661">
        <v>152</v>
      </c>
      <c r="D18" s="661">
        <v>23</v>
      </c>
      <c r="E18" s="662">
        <v>175</v>
      </c>
      <c r="F18" s="663" t="s">
        <v>613</v>
      </c>
      <c r="G18"/>
      <c r="H18"/>
    </row>
    <row r="19" spans="1:8" ht="34.5" customHeight="1">
      <c r="A19" s="650">
        <v>11</v>
      </c>
      <c r="B19" s="659" t="s">
        <v>45</v>
      </c>
      <c r="C19" s="650">
        <v>226</v>
      </c>
      <c r="D19" s="650">
        <v>51</v>
      </c>
      <c r="E19" s="652">
        <v>277</v>
      </c>
      <c r="F19" s="653" t="s">
        <v>614</v>
      </c>
      <c r="G19"/>
      <c r="H19"/>
    </row>
    <row r="20" spans="1:8" ht="34.5" customHeight="1">
      <c r="A20" s="661">
        <v>12</v>
      </c>
      <c r="B20" s="658" t="s">
        <v>46</v>
      </c>
      <c r="C20" s="661">
        <v>270</v>
      </c>
      <c r="D20" s="661">
        <v>77</v>
      </c>
      <c r="E20" s="662">
        <v>347</v>
      </c>
      <c r="F20" s="663" t="s">
        <v>615</v>
      </c>
      <c r="G20"/>
      <c r="H20"/>
    </row>
    <row r="21" spans="1:8" ht="34.5" customHeight="1">
      <c r="A21" s="650">
        <v>13</v>
      </c>
      <c r="B21" s="659" t="s">
        <v>47</v>
      </c>
      <c r="C21" s="650">
        <v>168</v>
      </c>
      <c r="D21" s="650">
        <v>52</v>
      </c>
      <c r="E21" s="652">
        <v>220</v>
      </c>
      <c r="F21" s="653" t="s">
        <v>616</v>
      </c>
      <c r="G21"/>
      <c r="H21"/>
    </row>
    <row r="22" spans="1:8" ht="34.5" customHeight="1">
      <c r="A22" s="661">
        <v>14</v>
      </c>
      <c r="B22" s="658" t="s">
        <v>48</v>
      </c>
      <c r="C22" s="661">
        <v>245</v>
      </c>
      <c r="D22" s="661">
        <v>16</v>
      </c>
      <c r="E22" s="662">
        <v>261</v>
      </c>
      <c r="F22" s="663" t="s">
        <v>617</v>
      </c>
      <c r="G22"/>
      <c r="H22"/>
    </row>
    <row r="23" spans="1:8" ht="34.5" customHeight="1">
      <c r="A23" s="650">
        <v>15</v>
      </c>
      <c r="B23" s="659" t="s">
        <v>49</v>
      </c>
      <c r="C23" s="650">
        <v>273</v>
      </c>
      <c r="D23" s="650">
        <v>71</v>
      </c>
      <c r="E23" s="652">
        <v>344</v>
      </c>
      <c r="F23" s="653" t="s">
        <v>615</v>
      </c>
      <c r="G23"/>
      <c r="H23"/>
    </row>
    <row r="24" spans="1:8" ht="34.5" customHeight="1">
      <c r="A24" s="661">
        <v>16</v>
      </c>
      <c r="B24" s="658" t="s">
        <v>50</v>
      </c>
      <c r="C24" s="661">
        <v>242</v>
      </c>
      <c r="D24" s="661">
        <v>47</v>
      </c>
      <c r="E24" s="662">
        <v>289</v>
      </c>
      <c r="F24" s="663" t="s">
        <v>618</v>
      </c>
      <c r="G24"/>
      <c r="H24"/>
    </row>
    <row r="25" spans="1:8" ht="34.5" customHeight="1">
      <c r="A25" s="650">
        <v>17</v>
      </c>
      <c r="B25" s="659" t="s">
        <v>51</v>
      </c>
      <c r="C25" s="650">
        <v>318</v>
      </c>
      <c r="D25" s="650">
        <v>41</v>
      </c>
      <c r="E25" s="652">
        <v>359</v>
      </c>
      <c r="F25" s="653" t="s">
        <v>619</v>
      </c>
      <c r="G25"/>
      <c r="H25"/>
    </row>
    <row r="26" spans="1:8" ht="34.5" customHeight="1">
      <c r="A26" s="661">
        <v>18</v>
      </c>
      <c r="B26" s="660" t="s">
        <v>52</v>
      </c>
      <c r="C26" s="661">
        <v>372</v>
      </c>
      <c r="D26" s="661">
        <v>103</v>
      </c>
      <c r="E26" s="662">
        <v>475</v>
      </c>
      <c r="F26" s="663">
        <v>478</v>
      </c>
      <c r="G26"/>
      <c r="H26"/>
    </row>
    <row r="27" spans="1:8" ht="34.5" customHeight="1">
      <c r="A27" s="651"/>
      <c r="B27" s="651" t="s">
        <v>27</v>
      </c>
      <c r="C27" s="656">
        <v>6157</v>
      </c>
      <c r="D27" s="656">
        <v>1531</v>
      </c>
      <c r="E27" s="656">
        <v>7688</v>
      </c>
      <c r="F27" s="656">
        <v>7708</v>
      </c>
      <c r="G27"/>
      <c r="H27"/>
    </row>
    <row r="28" spans="7:8" ht="18">
      <c r="G28"/>
      <c r="H28"/>
    </row>
  </sheetData>
  <sheetProtection/>
  <mergeCells count="5">
    <mergeCell ref="A1:F1"/>
    <mergeCell ref="A2:F2"/>
    <mergeCell ref="A3:F3"/>
    <mergeCell ref="A4:F4"/>
    <mergeCell ref="A6:F6"/>
  </mergeCells>
  <printOptions/>
  <pageMargins left="1.07" right="0.75" top="0.7" bottom="1" header="0.5" footer="0.5"/>
  <pageSetup horizontalDpi="600" verticalDpi="600" orientation="portrait" paperSize="9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4"/>
  <sheetViews>
    <sheetView zoomScale="75" zoomScaleNormal="75" zoomScalePageLayoutView="0" workbookViewId="0" topLeftCell="A1">
      <selection activeCell="A1" sqref="A1:L23"/>
    </sheetView>
  </sheetViews>
  <sheetFormatPr defaultColWidth="9.00390625" defaultRowHeight="12.75"/>
  <cols>
    <col min="1" max="1" width="3.625" style="0" customWidth="1"/>
    <col min="2" max="2" width="26.00390625" style="0" customWidth="1"/>
    <col min="3" max="3" width="13.375" style="0" customWidth="1"/>
    <col min="4" max="4" width="11.125" style="0" customWidth="1"/>
    <col min="5" max="5" width="13.00390625" style="5" customWidth="1"/>
    <col min="6" max="7" width="10.75390625" style="0" customWidth="1"/>
    <col min="8" max="11" width="9.625" style="0" customWidth="1"/>
    <col min="12" max="12" width="12.00390625" style="0" customWidth="1"/>
  </cols>
  <sheetData>
    <row r="1" spans="1:12" ht="30.75" customHeight="1" thickBot="1">
      <c r="A1" s="664"/>
      <c r="B1" s="250" t="s">
        <v>620</v>
      </c>
      <c r="C1" s="250"/>
      <c r="D1" s="250"/>
      <c r="E1" s="250"/>
      <c r="F1" s="251"/>
      <c r="G1" s="251"/>
      <c r="H1" s="251"/>
      <c r="I1" s="251"/>
      <c r="J1" s="251"/>
      <c r="K1" s="251"/>
      <c r="L1" s="251"/>
    </row>
    <row r="2" spans="1:12" ht="17.25" customHeight="1" thickBot="1">
      <c r="A2" s="252" t="s">
        <v>1</v>
      </c>
      <c r="B2" s="255" t="s">
        <v>30</v>
      </c>
      <c r="C2" s="258" t="s">
        <v>128</v>
      </c>
      <c r="D2" s="261" t="s">
        <v>223</v>
      </c>
      <c r="E2" s="264" t="s">
        <v>224</v>
      </c>
      <c r="F2" s="265"/>
      <c r="G2" s="265"/>
      <c r="H2" s="265"/>
      <c r="I2" s="265"/>
      <c r="J2" s="265"/>
      <c r="K2" s="265"/>
      <c r="L2" s="432"/>
    </row>
    <row r="3" spans="1:12" ht="19.5" customHeight="1">
      <c r="A3" s="253"/>
      <c r="B3" s="256"/>
      <c r="C3" s="259"/>
      <c r="D3" s="262"/>
      <c r="E3" s="237" t="s">
        <v>225</v>
      </c>
      <c r="F3" s="239" t="s">
        <v>226</v>
      </c>
      <c r="G3" s="241" t="s">
        <v>227</v>
      </c>
      <c r="H3" s="243" t="s">
        <v>228</v>
      </c>
      <c r="I3" s="244"/>
      <c r="J3" s="245"/>
      <c r="K3" s="245"/>
      <c r="L3" s="246"/>
    </row>
    <row r="4" spans="1:12" ht="18.75" customHeight="1">
      <c r="A4" s="254"/>
      <c r="B4" s="257"/>
      <c r="C4" s="260"/>
      <c r="D4" s="263"/>
      <c r="E4" s="238"/>
      <c r="F4" s="240"/>
      <c r="G4" s="242"/>
      <c r="H4" s="665" t="s">
        <v>229</v>
      </c>
      <c r="I4" s="666" t="s">
        <v>230</v>
      </c>
      <c r="J4" s="666" t="s">
        <v>231</v>
      </c>
      <c r="K4" s="666" t="s">
        <v>232</v>
      </c>
      <c r="L4" s="677" t="s">
        <v>233</v>
      </c>
    </row>
    <row r="5" spans="1:12" ht="23.25" customHeight="1">
      <c r="A5" s="667">
        <v>1</v>
      </c>
      <c r="B5" s="683" t="s">
        <v>35</v>
      </c>
      <c r="C5" s="670">
        <v>4015</v>
      </c>
      <c r="D5" s="671">
        <v>119</v>
      </c>
      <c r="E5" s="672" t="s">
        <v>621</v>
      </c>
      <c r="F5" s="668">
        <v>2159</v>
      </c>
      <c r="G5" s="669" t="s">
        <v>528</v>
      </c>
      <c r="H5" s="678">
        <v>201</v>
      </c>
      <c r="I5" s="679">
        <v>220</v>
      </c>
      <c r="J5" s="680" t="s">
        <v>367</v>
      </c>
      <c r="K5" s="680" t="s">
        <v>622</v>
      </c>
      <c r="L5" s="697">
        <v>1162</v>
      </c>
    </row>
    <row r="6" spans="1:12" ht="23.25" customHeight="1">
      <c r="A6" s="687">
        <v>2</v>
      </c>
      <c r="B6" s="684" t="s">
        <v>36</v>
      </c>
      <c r="C6" s="695">
        <v>4433</v>
      </c>
      <c r="D6" s="688">
        <v>113</v>
      </c>
      <c r="E6" s="693" t="s">
        <v>623</v>
      </c>
      <c r="F6" s="689">
        <v>2790</v>
      </c>
      <c r="G6" s="690" t="s">
        <v>624</v>
      </c>
      <c r="H6" s="691">
        <v>160</v>
      </c>
      <c r="I6" s="692">
        <v>222</v>
      </c>
      <c r="J6" s="689" t="s">
        <v>625</v>
      </c>
      <c r="K6" s="689" t="s">
        <v>626</v>
      </c>
      <c r="L6" s="698">
        <v>963</v>
      </c>
    </row>
    <row r="7" spans="1:12" ht="23.25" customHeight="1">
      <c r="A7" s="667">
        <v>3</v>
      </c>
      <c r="B7" s="685" t="s">
        <v>37</v>
      </c>
      <c r="C7" s="670">
        <v>11635</v>
      </c>
      <c r="D7" s="673">
        <v>177</v>
      </c>
      <c r="E7" s="672" t="s">
        <v>627</v>
      </c>
      <c r="F7" s="668">
        <v>7315</v>
      </c>
      <c r="G7" s="669" t="s">
        <v>628</v>
      </c>
      <c r="H7" s="678">
        <v>589</v>
      </c>
      <c r="I7" s="679">
        <v>500</v>
      </c>
      <c r="J7" s="680" t="s">
        <v>629</v>
      </c>
      <c r="K7" s="680" t="s">
        <v>348</v>
      </c>
      <c r="L7" s="697">
        <v>2752</v>
      </c>
    </row>
    <row r="8" spans="1:12" ht="23.25" customHeight="1">
      <c r="A8" s="687">
        <v>4</v>
      </c>
      <c r="B8" s="684" t="s">
        <v>38</v>
      </c>
      <c r="C8" s="695">
        <v>23816</v>
      </c>
      <c r="D8" s="688">
        <v>396</v>
      </c>
      <c r="E8" s="693" t="s">
        <v>630</v>
      </c>
      <c r="F8" s="689">
        <v>14905</v>
      </c>
      <c r="G8" s="690" t="s">
        <v>631</v>
      </c>
      <c r="H8" s="691">
        <v>995</v>
      </c>
      <c r="I8" s="692">
        <v>1084</v>
      </c>
      <c r="J8" s="689" t="s">
        <v>632</v>
      </c>
      <c r="K8" s="689" t="s">
        <v>373</v>
      </c>
      <c r="L8" s="698">
        <v>5435</v>
      </c>
    </row>
    <row r="9" spans="1:12" ht="23.25" customHeight="1">
      <c r="A9" s="667">
        <v>5</v>
      </c>
      <c r="B9" s="685" t="s">
        <v>39</v>
      </c>
      <c r="C9" s="670">
        <v>22487</v>
      </c>
      <c r="D9" s="673">
        <v>294</v>
      </c>
      <c r="E9" s="672" t="s">
        <v>633</v>
      </c>
      <c r="F9" s="668">
        <v>14748</v>
      </c>
      <c r="G9" s="669" t="s">
        <v>634</v>
      </c>
      <c r="H9" s="678">
        <v>692</v>
      </c>
      <c r="I9" s="679">
        <v>867</v>
      </c>
      <c r="J9" s="680" t="s">
        <v>635</v>
      </c>
      <c r="K9" s="680" t="s">
        <v>636</v>
      </c>
      <c r="L9" s="697">
        <v>4086</v>
      </c>
    </row>
    <row r="10" spans="1:12" ht="23.25" customHeight="1">
      <c r="A10" s="687">
        <v>6</v>
      </c>
      <c r="B10" s="684" t="s">
        <v>40</v>
      </c>
      <c r="C10" s="695">
        <v>20801</v>
      </c>
      <c r="D10" s="688">
        <v>407</v>
      </c>
      <c r="E10" s="693" t="s">
        <v>637</v>
      </c>
      <c r="F10" s="689">
        <v>13309</v>
      </c>
      <c r="G10" s="690" t="s">
        <v>638</v>
      </c>
      <c r="H10" s="691">
        <v>716</v>
      </c>
      <c r="I10" s="692">
        <v>600</v>
      </c>
      <c r="J10" s="689" t="s">
        <v>517</v>
      </c>
      <c r="K10" s="689" t="s">
        <v>639</v>
      </c>
      <c r="L10" s="698">
        <v>3596</v>
      </c>
    </row>
    <row r="11" spans="1:12" ht="23.25" customHeight="1">
      <c r="A11" s="667">
        <v>7</v>
      </c>
      <c r="B11" s="685" t="s">
        <v>41</v>
      </c>
      <c r="C11" s="670">
        <v>8009</v>
      </c>
      <c r="D11" s="673">
        <v>136</v>
      </c>
      <c r="E11" s="672" t="s">
        <v>640</v>
      </c>
      <c r="F11" s="668">
        <v>4840</v>
      </c>
      <c r="G11" s="669" t="s">
        <v>641</v>
      </c>
      <c r="H11" s="678">
        <v>370</v>
      </c>
      <c r="I11" s="679">
        <v>464</v>
      </c>
      <c r="J11" s="680" t="s">
        <v>642</v>
      </c>
      <c r="K11" s="680" t="s">
        <v>643</v>
      </c>
      <c r="L11" s="697">
        <v>1997</v>
      </c>
    </row>
    <row r="12" spans="1:12" ht="23.25" customHeight="1">
      <c r="A12" s="687">
        <v>8</v>
      </c>
      <c r="B12" s="684" t="s">
        <v>42</v>
      </c>
      <c r="C12" s="695">
        <v>5024</v>
      </c>
      <c r="D12" s="688">
        <v>128</v>
      </c>
      <c r="E12" s="693" t="s">
        <v>644</v>
      </c>
      <c r="F12" s="689">
        <v>2892</v>
      </c>
      <c r="G12" s="690" t="s">
        <v>645</v>
      </c>
      <c r="H12" s="691">
        <v>231</v>
      </c>
      <c r="I12" s="692">
        <v>229</v>
      </c>
      <c r="J12" s="689" t="s">
        <v>615</v>
      </c>
      <c r="K12" s="689" t="s">
        <v>646</v>
      </c>
      <c r="L12" s="698">
        <v>1193</v>
      </c>
    </row>
    <row r="13" spans="1:12" ht="23.25" customHeight="1">
      <c r="A13" s="667">
        <v>9</v>
      </c>
      <c r="B13" s="685" t="s">
        <v>43</v>
      </c>
      <c r="C13" s="670">
        <v>9536</v>
      </c>
      <c r="D13" s="673">
        <v>187</v>
      </c>
      <c r="E13" s="672" t="s">
        <v>647</v>
      </c>
      <c r="F13" s="668">
        <v>6069</v>
      </c>
      <c r="G13" s="669" t="s">
        <v>648</v>
      </c>
      <c r="H13" s="678">
        <v>303</v>
      </c>
      <c r="I13" s="679">
        <v>403</v>
      </c>
      <c r="J13" s="680" t="s">
        <v>649</v>
      </c>
      <c r="K13" s="680" t="s">
        <v>650</v>
      </c>
      <c r="L13" s="697">
        <v>1877</v>
      </c>
    </row>
    <row r="14" spans="1:12" ht="23.25" customHeight="1">
      <c r="A14" s="687">
        <v>10</v>
      </c>
      <c r="B14" s="684" t="s">
        <v>44</v>
      </c>
      <c r="C14" s="695">
        <v>3125</v>
      </c>
      <c r="D14" s="688">
        <v>65</v>
      </c>
      <c r="E14" s="693" t="s">
        <v>651</v>
      </c>
      <c r="F14" s="689">
        <v>1848</v>
      </c>
      <c r="G14" s="690" t="s">
        <v>652</v>
      </c>
      <c r="H14" s="691">
        <v>138</v>
      </c>
      <c r="I14" s="692">
        <v>183</v>
      </c>
      <c r="J14" s="689" t="s">
        <v>653</v>
      </c>
      <c r="K14" s="689" t="s">
        <v>654</v>
      </c>
      <c r="L14" s="698">
        <v>834</v>
      </c>
    </row>
    <row r="15" spans="1:12" ht="23.25" customHeight="1">
      <c r="A15" s="667">
        <v>11</v>
      </c>
      <c r="B15" s="685" t="s">
        <v>45</v>
      </c>
      <c r="C15" s="670">
        <v>5746</v>
      </c>
      <c r="D15" s="673">
        <v>107</v>
      </c>
      <c r="E15" s="672" t="s">
        <v>655</v>
      </c>
      <c r="F15" s="668">
        <v>3659</v>
      </c>
      <c r="G15" s="669" t="s">
        <v>656</v>
      </c>
      <c r="H15" s="678">
        <v>193</v>
      </c>
      <c r="I15" s="679">
        <v>164</v>
      </c>
      <c r="J15" s="680" t="s">
        <v>346</v>
      </c>
      <c r="K15" s="680" t="s">
        <v>657</v>
      </c>
      <c r="L15" s="697">
        <v>1055</v>
      </c>
    </row>
    <row r="16" spans="1:12" ht="23.25" customHeight="1">
      <c r="A16" s="687">
        <v>12</v>
      </c>
      <c r="B16" s="684" t="s">
        <v>46</v>
      </c>
      <c r="C16" s="695">
        <v>8296</v>
      </c>
      <c r="D16" s="688">
        <v>169</v>
      </c>
      <c r="E16" s="693" t="s">
        <v>658</v>
      </c>
      <c r="F16" s="689">
        <v>5078</v>
      </c>
      <c r="G16" s="690" t="s">
        <v>659</v>
      </c>
      <c r="H16" s="691">
        <v>315</v>
      </c>
      <c r="I16" s="692">
        <v>347</v>
      </c>
      <c r="J16" s="689" t="s">
        <v>660</v>
      </c>
      <c r="K16" s="689" t="s">
        <v>661</v>
      </c>
      <c r="L16" s="698">
        <v>1740</v>
      </c>
    </row>
    <row r="17" spans="1:12" ht="23.25" customHeight="1">
      <c r="A17" s="667">
        <v>13</v>
      </c>
      <c r="B17" s="685" t="s">
        <v>47</v>
      </c>
      <c r="C17" s="670">
        <v>3404</v>
      </c>
      <c r="D17" s="673">
        <v>117</v>
      </c>
      <c r="E17" s="672" t="s">
        <v>662</v>
      </c>
      <c r="F17" s="668">
        <v>1887</v>
      </c>
      <c r="G17" s="669" t="s">
        <v>663</v>
      </c>
      <c r="H17" s="678">
        <v>140</v>
      </c>
      <c r="I17" s="679">
        <v>203</v>
      </c>
      <c r="J17" s="680" t="s">
        <v>614</v>
      </c>
      <c r="K17" s="680" t="s">
        <v>363</v>
      </c>
      <c r="L17" s="697">
        <v>972</v>
      </c>
    </row>
    <row r="18" spans="1:12" ht="23.25" customHeight="1">
      <c r="A18" s="687">
        <v>14</v>
      </c>
      <c r="B18" s="684" t="s">
        <v>48</v>
      </c>
      <c r="C18" s="695">
        <v>5911</v>
      </c>
      <c r="D18" s="688">
        <v>136</v>
      </c>
      <c r="E18" s="693" t="s">
        <v>664</v>
      </c>
      <c r="F18" s="689">
        <v>3671</v>
      </c>
      <c r="G18" s="690" t="s">
        <v>665</v>
      </c>
      <c r="H18" s="691">
        <v>168</v>
      </c>
      <c r="I18" s="692">
        <v>239</v>
      </c>
      <c r="J18" s="689" t="s">
        <v>666</v>
      </c>
      <c r="K18" s="689" t="s">
        <v>611</v>
      </c>
      <c r="L18" s="698">
        <v>1127</v>
      </c>
    </row>
    <row r="19" spans="1:12" ht="23.25" customHeight="1">
      <c r="A19" s="667">
        <v>15</v>
      </c>
      <c r="B19" s="685" t="s">
        <v>49</v>
      </c>
      <c r="C19" s="670">
        <v>5670</v>
      </c>
      <c r="D19" s="673">
        <v>117</v>
      </c>
      <c r="E19" s="672" t="s">
        <v>667</v>
      </c>
      <c r="F19" s="668">
        <v>3525</v>
      </c>
      <c r="G19" s="669" t="s">
        <v>668</v>
      </c>
      <c r="H19" s="678">
        <v>219</v>
      </c>
      <c r="I19" s="679">
        <v>267</v>
      </c>
      <c r="J19" s="680" t="s">
        <v>669</v>
      </c>
      <c r="K19" s="680" t="s">
        <v>670</v>
      </c>
      <c r="L19" s="697">
        <v>1333</v>
      </c>
    </row>
    <row r="20" spans="1:12" ht="23.25" customHeight="1">
      <c r="A20" s="687">
        <v>16</v>
      </c>
      <c r="B20" s="684" t="s">
        <v>50</v>
      </c>
      <c r="C20" s="695">
        <v>4093</v>
      </c>
      <c r="D20" s="688">
        <v>113</v>
      </c>
      <c r="E20" s="693" t="s">
        <v>671</v>
      </c>
      <c r="F20" s="689">
        <v>2410</v>
      </c>
      <c r="G20" s="690" t="s">
        <v>672</v>
      </c>
      <c r="H20" s="691">
        <v>135</v>
      </c>
      <c r="I20" s="692">
        <v>182</v>
      </c>
      <c r="J20" s="689" t="s">
        <v>399</v>
      </c>
      <c r="K20" s="689" t="s">
        <v>673</v>
      </c>
      <c r="L20" s="698">
        <v>807</v>
      </c>
    </row>
    <row r="21" spans="1:12" ht="23.25" customHeight="1">
      <c r="A21" s="667">
        <v>17</v>
      </c>
      <c r="B21" s="685" t="s">
        <v>51</v>
      </c>
      <c r="C21" s="670">
        <v>6216</v>
      </c>
      <c r="D21" s="673">
        <v>195</v>
      </c>
      <c r="E21" s="672" t="s">
        <v>674</v>
      </c>
      <c r="F21" s="668">
        <v>3273</v>
      </c>
      <c r="G21" s="669" t="s">
        <v>675</v>
      </c>
      <c r="H21" s="678">
        <v>301</v>
      </c>
      <c r="I21" s="679">
        <v>255</v>
      </c>
      <c r="J21" s="680" t="s">
        <v>676</v>
      </c>
      <c r="K21" s="680" t="s">
        <v>677</v>
      </c>
      <c r="L21" s="697">
        <v>1649</v>
      </c>
    </row>
    <row r="22" spans="1:12" ht="23.25" customHeight="1">
      <c r="A22" s="687">
        <v>18</v>
      </c>
      <c r="B22" s="686" t="s">
        <v>52</v>
      </c>
      <c r="C22" s="695">
        <v>10713</v>
      </c>
      <c r="D22" s="688">
        <v>212</v>
      </c>
      <c r="E22" s="693" t="s">
        <v>678</v>
      </c>
      <c r="F22" s="689">
        <v>6808</v>
      </c>
      <c r="G22" s="690" t="s">
        <v>679</v>
      </c>
      <c r="H22" s="691">
        <v>401</v>
      </c>
      <c r="I22" s="692">
        <v>471</v>
      </c>
      <c r="J22" s="689" t="s">
        <v>680</v>
      </c>
      <c r="K22" s="689" t="s">
        <v>681</v>
      </c>
      <c r="L22" s="698">
        <v>2184</v>
      </c>
    </row>
    <row r="23" spans="1:12" ht="27.75" customHeight="1" thickBot="1">
      <c r="A23" s="247" t="s">
        <v>103</v>
      </c>
      <c r="B23" s="248"/>
      <c r="C23" s="674">
        <v>162930</v>
      </c>
      <c r="D23" s="696">
        <v>3188</v>
      </c>
      <c r="E23" s="675">
        <v>159742</v>
      </c>
      <c r="F23" s="694">
        <v>101186</v>
      </c>
      <c r="G23" s="676">
        <v>58556</v>
      </c>
      <c r="H23" s="681">
        <v>6267</v>
      </c>
      <c r="I23" s="682">
        <v>6900</v>
      </c>
      <c r="J23" s="682">
        <v>11094</v>
      </c>
      <c r="K23" s="682">
        <v>10501</v>
      </c>
      <c r="L23" s="699">
        <v>34762</v>
      </c>
    </row>
    <row r="24" spans="2:12" ht="12.75">
      <c r="B24" s="249"/>
      <c r="C24" s="249"/>
      <c r="D24" s="249"/>
      <c r="E24" s="249"/>
      <c r="L24" s="65"/>
    </row>
  </sheetData>
  <sheetProtection/>
  <mergeCells count="12">
    <mergeCell ref="F3:F4"/>
    <mergeCell ref="G3:G4"/>
    <mergeCell ref="B1:L1"/>
    <mergeCell ref="E2:L2"/>
    <mergeCell ref="A2:A4"/>
    <mergeCell ref="B2:B4"/>
    <mergeCell ref="C2:C4"/>
    <mergeCell ref="H3:L3"/>
    <mergeCell ref="D2:D4"/>
    <mergeCell ref="E3:E4"/>
    <mergeCell ref="B24:E24"/>
    <mergeCell ref="A23:B23"/>
  </mergeCells>
  <printOptions/>
  <pageMargins left="0.72" right="0.16" top="0.31" bottom="0.18" header="0.28" footer="0.16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S26" sqref="S26"/>
    </sheetView>
  </sheetViews>
  <sheetFormatPr defaultColWidth="9.00390625" defaultRowHeight="12.75"/>
  <cols>
    <col min="1" max="1" width="3.75390625" style="0" customWidth="1"/>
    <col min="2" max="2" width="21.125" style="0" customWidth="1"/>
  </cols>
  <sheetData>
    <row r="1" spans="1:16" s="66" customFormat="1" ht="15">
      <c r="A1" s="739"/>
      <c r="B1" s="739"/>
      <c r="C1" s="739"/>
      <c r="D1" s="739"/>
      <c r="E1" s="739"/>
      <c r="F1" s="739"/>
      <c r="G1" s="739"/>
      <c r="H1" s="717" t="s">
        <v>234</v>
      </c>
      <c r="I1" s="717"/>
      <c r="J1" s="739"/>
      <c r="K1" s="739"/>
      <c r="L1" s="739"/>
      <c r="M1" s="739"/>
      <c r="N1" s="739"/>
      <c r="O1" s="739"/>
      <c r="P1" s="739"/>
    </row>
    <row r="2" spans="1:16" s="66" customFormat="1" ht="15">
      <c r="A2" s="716" t="s">
        <v>235</v>
      </c>
      <c r="B2" s="716"/>
      <c r="C2" s="716"/>
      <c r="D2" s="716"/>
      <c r="E2" s="716"/>
      <c r="F2" s="716"/>
      <c r="G2" s="716"/>
      <c r="H2" s="716"/>
      <c r="I2" s="716"/>
      <c r="J2" s="716"/>
      <c r="K2" s="716"/>
      <c r="L2" s="716"/>
      <c r="M2" s="716"/>
      <c r="N2" s="716"/>
      <c r="O2" s="716"/>
      <c r="P2" s="716"/>
    </row>
    <row r="3" spans="1:16" s="66" customFormat="1" ht="15">
      <c r="A3" s="716" t="s">
        <v>236</v>
      </c>
      <c r="B3" s="716"/>
      <c r="C3" s="716"/>
      <c r="D3" s="716"/>
      <c r="E3" s="716"/>
      <c r="F3" s="716"/>
      <c r="G3" s="716"/>
      <c r="H3" s="716"/>
      <c r="I3" s="716"/>
      <c r="J3" s="716"/>
      <c r="K3" s="716"/>
      <c r="L3" s="716"/>
      <c r="M3" s="716"/>
      <c r="N3" s="716"/>
      <c r="O3" s="716"/>
      <c r="P3" s="716"/>
    </row>
    <row r="4" spans="1:16" s="66" customFormat="1" ht="15.75" thickBot="1">
      <c r="A4" s="741"/>
      <c r="B4" s="741"/>
      <c r="C4" s="741"/>
      <c r="D4" s="741"/>
      <c r="E4" s="741"/>
      <c r="F4" s="741"/>
      <c r="G4" s="715" t="s">
        <v>682</v>
      </c>
      <c r="H4" s="715"/>
      <c r="I4" s="715"/>
      <c r="J4" s="715"/>
      <c r="K4" s="715"/>
      <c r="L4" s="741"/>
      <c r="M4" s="741"/>
      <c r="N4" s="741"/>
      <c r="O4" s="741"/>
      <c r="P4" s="741"/>
    </row>
    <row r="5" spans="1:16" s="66" customFormat="1" ht="15.75" thickBot="1">
      <c r="A5" s="731" t="s">
        <v>29</v>
      </c>
      <c r="B5" s="725" t="s">
        <v>30</v>
      </c>
      <c r="C5" s="751"/>
      <c r="D5" s="750"/>
      <c r="E5" s="746"/>
      <c r="F5" s="746"/>
      <c r="G5" s="746"/>
      <c r="H5" s="746"/>
      <c r="I5" s="746"/>
      <c r="J5" s="746" t="s">
        <v>237</v>
      </c>
      <c r="K5" s="746"/>
      <c r="L5" s="746"/>
      <c r="M5" s="746"/>
      <c r="N5" s="746"/>
      <c r="O5" s="746"/>
      <c r="P5" s="749"/>
    </row>
    <row r="6" spans="1:16" s="67" customFormat="1" ht="15">
      <c r="A6" s="730"/>
      <c r="B6" s="724"/>
      <c r="C6" s="754" t="s">
        <v>238</v>
      </c>
      <c r="D6" s="735" t="s">
        <v>239</v>
      </c>
      <c r="E6" s="734"/>
      <c r="F6" s="733" t="s">
        <v>240</v>
      </c>
      <c r="G6" s="735"/>
      <c r="H6" s="735"/>
      <c r="I6" s="734"/>
      <c r="J6" s="733" t="s">
        <v>241</v>
      </c>
      <c r="K6" s="735"/>
      <c r="L6" s="735"/>
      <c r="M6" s="734"/>
      <c r="N6" s="733" t="s">
        <v>242</v>
      </c>
      <c r="O6" s="735"/>
      <c r="P6" s="734"/>
    </row>
    <row r="7" spans="1:16" s="67" customFormat="1" ht="15">
      <c r="A7" s="730"/>
      <c r="B7" s="724"/>
      <c r="C7" s="754" t="s">
        <v>243</v>
      </c>
      <c r="D7" s="711" t="s">
        <v>244</v>
      </c>
      <c r="E7" s="710"/>
      <c r="F7" s="747"/>
      <c r="G7" s="740"/>
      <c r="H7" s="740"/>
      <c r="I7" s="742"/>
      <c r="J7" s="747"/>
      <c r="K7" s="740"/>
      <c r="L7" s="740"/>
      <c r="M7" s="742"/>
      <c r="N7" s="747"/>
      <c r="O7" s="740"/>
      <c r="P7" s="742"/>
    </row>
    <row r="8" spans="1:16" s="67" customFormat="1" ht="15">
      <c r="A8" s="730"/>
      <c r="B8" s="724"/>
      <c r="C8" s="754" t="s">
        <v>245</v>
      </c>
      <c r="D8" s="719" t="s">
        <v>246</v>
      </c>
      <c r="E8" s="718"/>
      <c r="F8" s="700" t="s">
        <v>247</v>
      </c>
      <c r="G8" s="732"/>
      <c r="H8" s="713" t="s">
        <v>248</v>
      </c>
      <c r="I8" s="712"/>
      <c r="J8" s="700" t="s">
        <v>247</v>
      </c>
      <c r="K8" s="732"/>
      <c r="L8" s="713" t="s">
        <v>248</v>
      </c>
      <c r="M8" s="712"/>
      <c r="N8" s="700" t="s">
        <v>249</v>
      </c>
      <c r="O8" s="732"/>
      <c r="P8" s="743" t="s">
        <v>250</v>
      </c>
    </row>
    <row r="9" spans="1:16" s="67" customFormat="1" ht="15">
      <c r="A9" s="730"/>
      <c r="B9" s="724"/>
      <c r="C9" s="754" t="s">
        <v>162</v>
      </c>
      <c r="D9" s="719" t="s">
        <v>251</v>
      </c>
      <c r="E9" s="718"/>
      <c r="F9" s="722" t="s">
        <v>252</v>
      </c>
      <c r="G9" s="721"/>
      <c r="H9" s="714" t="s">
        <v>253</v>
      </c>
      <c r="I9" s="718"/>
      <c r="J9" s="722" t="s">
        <v>254</v>
      </c>
      <c r="K9" s="721"/>
      <c r="L9" s="714" t="s">
        <v>253</v>
      </c>
      <c r="M9" s="718"/>
      <c r="N9" s="722" t="s">
        <v>31</v>
      </c>
      <c r="O9" s="721"/>
      <c r="P9" s="743" t="s">
        <v>255</v>
      </c>
    </row>
    <row r="10" spans="1:16" s="67" customFormat="1" ht="15">
      <c r="A10" s="730"/>
      <c r="B10" s="724"/>
      <c r="C10" s="752"/>
      <c r="D10" s="720" t="s">
        <v>256</v>
      </c>
      <c r="E10" s="726"/>
      <c r="F10" s="729" t="s">
        <v>256</v>
      </c>
      <c r="G10" s="728"/>
      <c r="H10" s="727" t="s">
        <v>256</v>
      </c>
      <c r="I10" s="726"/>
      <c r="J10" s="729" t="s">
        <v>256</v>
      </c>
      <c r="K10" s="728"/>
      <c r="L10" s="727" t="s">
        <v>256</v>
      </c>
      <c r="M10" s="726"/>
      <c r="N10" s="729" t="s">
        <v>256</v>
      </c>
      <c r="O10" s="728"/>
      <c r="P10" s="743" t="s">
        <v>257</v>
      </c>
    </row>
    <row r="11" spans="1:16" s="67" customFormat="1" ht="15">
      <c r="A11" s="730"/>
      <c r="B11" s="724"/>
      <c r="C11" s="752"/>
      <c r="D11" s="738" t="s">
        <v>258</v>
      </c>
      <c r="E11" s="743" t="s">
        <v>259</v>
      </c>
      <c r="F11" s="748" t="s">
        <v>258</v>
      </c>
      <c r="G11" s="738" t="s">
        <v>259</v>
      </c>
      <c r="H11" s="738" t="s">
        <v>258</v>
      </c>
      <c r="I11" s="743" t="s">
        <v>259</v>
      </c>
      <c r="J11" s="748" t="s">
        <v>258</v>
      </c>
      <c r="K11" s="738" t="s">
        <v>259</v>
      </c>
      <c r="L11" s="738" t="s">
        <v>258</v>
      </c>
      <c r="M11" s="743" t="s">
        <v>259</v>
      </c>
      <c r="N11" s="748" t="s">
        <v>258</v>
      </c>
      <c r="O11" s="738" t="s">
        <v>259</v>
      </c>
      <c r="P11" s="743" t="s">
        <v>260</v>
      </c>
    </row>
    <row r="12" spans="1:16" s="67" customFormat="1" ht="15.75" thickBot="1">
      <c r="A12" s="745"/>
      <c r="B12" s="723"/>
      <c r="C12" s="753"/>
      <c r="D12" s="738" t="s">
        <v>261</v>
      </c>
      <c r="E12" s="743" t="s">
        <v>262</v>
      </c>
      <c r="F12" s="748" t="s">
        <v>261</v>
      </c>
      <c r="G12" s="738" t="s">
        <v>262</v>
      </c>
      <c r="H12" s="738" t="s">
        <v>261</v>
      </c>
      <c r="I12" s="743" t="s">
        <v>262</v>
      </c>
      <c r="J12" s="748" t="s">
        <v>261</v>
      </c>
      <c r="K12" s="738" t="s">
        <v>262</v>
      </c>
      <c r="L12" s="738" t="s">
        <v>261</v>
      </c>
      <c r="M12" s="743" t="s">
        <v>262</v>
      </c>
      <c r="N12" s="748" t="s">
        <v>261</v>
      </c>
      <c r="O12" s="738" t="s">
        <v>262</v>
      </c>
      <c r="P12" s="743" t="s">
        <v>263</v>
      </c>
    </row>
    <row r="13" spans="1:16" s="67" customFormat="1" ht="15.75">
      <c r="A13" s="744" t="s">
        <v>264</v>
      </c>
      <c r="B13" s="755" t="s">
        <v>68</v>
      </c>
      <c r="C13" s="763">
        <v>10</v>
      </c>
      <c r="D13" s="762">
        <v>0</v>
      </c>
      <c r="E13" s="762">
        <v>0</v>
      </c>
      <c r="F13" s="762">
        <v>2</v>
      </c>
      <c r="G13" s="762">
        <v>7</v>
      </c>
      <c r="H13" s="762">
        <v>1</v>
      </c>
      <c r="I13" s="762">
        <v>0</v>
      </c>
      <c r="J13" s="762">
        <v>0</v>
      </c>
      <c r="K13" s="762">
        <v>0</v>
      </c>
      <c r="L13" s="762">
        <v>0</v>
      </c>
      <c r="M13" s="762">
        <v>0</v>
      </c>
      <c r="N13" s="762">
        <v>0</v>
      </c>
      <c r="O13" s="762">
        <v>0</v>
      </c>
      <c r="P13" s="762">
        <v>0</v>
      </c>
    </row>
    <row r="14" spans="1:16" s="67" customFormat="1" ht="15.75">
      <c r="A14" s="756" t="s">
        <v>265</v>
      </c>
      <c r="B14" s="757" t="s">
        <v>110</v>
      </c>
      <c r="C14" s="764">
        <v>40</v>
      </c>
      <c r="D14" s="760">
        <v>2</v>
      </c>
      <c r="E14" s="760">
        <v>0</v>
      </c>
      <c r="F14" s="760">
        <v>13</v>
      </c>
      <c r="G14" s="760">
        <v>18</v>
      </c>
      <c r="H14" s="760">
        <v>7</v>
      </c>
      <c r="I14" s="760">
        <v>0</v>
      </c>
      <c r="J14" s="760">
        <v>0</v>
      </c>
      <c r="K14" s="760">
        <v>0</v>
      </c>
      <c r="L14" s="760">
        <v>0</v>
      </c>
      <c r="M14" s="760">
        <v>0</v>
      </c>
      <c r="N14" s="760">
        <v>0</v>
      </c>
      <c r="O14" s="760">
        <v>0</v>
      </c>
      <c r="P14" s="760">
        <v>0</v>
      </c>
    </row>
    <row r="15" spans="1:16" s="67" customFormat="1" ht="15.75">
      <c r="A15" s="744" t="s">
        <v>266</v>
      </c>
      <c r="B15" s="755" t="s">
        <v>111</v>
      </c>
      <c r="C15" s="763">
        <v>25</v>
      </c>
      <c r="D15" s="762">
        <v>0</v>
      </c>
      <c r="E15" s="762">
        <v>0</v>
      </c>
      <c r="F15" s="762">
        <v>19</v>
      </c>
      <c r="G15" s="762">
        <v>6</v>
      </c>
      <c r="H15" s="762">
        <v>0</v>
      </c>
      <c r="I15" s="761">
        <v>0</v>
      </c>
      <c r="J15" s="761">
        <v>0</v>
      </c>
      <c r="K15" s="761">
        <v>0</v>
      </c>
      <c r="L15" s="761">
        <v>0</v>
      </c>
      <c r="M15" s="761">
        <v>0</v>
      </c>
      <c r="N15" s="761">
        <v>0</v>
      </c>
      <c r="O15" s="761">
        <v>0</v>
      </c>
      <c r="P15" s="761">
        <v>0</v>
      </c>
    </row>
    <row r="16" spans="1:16" s="67" customFormat="1" ht="15.75">
      <c r="A16" s="756" t="s">
        <v>267</v>
      </c>
      <c r="B16" s="757" t="s">
        <v>112</v>
      </c>
      <c r="C16" s="764">
        <v>84</v>
      </c>
      <c r="D16" s="760">
        <v>1</v>
      </c>
      <c r="E16" s="760">
        <v>0</v>
      </c>
      <c r="F16" s="760">
        <v>48</v>
      </c>
      <c r="G16" s="760">
        <v>25</v>
      </c>
      <c r="H16" s="760">
        <v>4</v>
      </c>
      <c r="I16" s="760">
        <v>1</v>
      </c>
      <c r="J16" s="760">
        <v>1</v>
      </c>
      <c r="K16" s="760">
        <v>0</v>
      </c>
      <c r="L16" s="760">
        <v>0</v>
      </c>
      <c r="M16" s="760">
        <v>0</v>
      </c>
      <c r="N16" s="760">
        <v>1</v>
      </c>
      <c r="O16" s="760">
        <v>2</v>
      </c>
      <c r="P16" s="760">
        <v>1</v>
      </c>
    </row>
    <row r="17" spans="1:16" s="67" customFormat="1" ht="15.75">
      <c r="A17" s="744" t="s">
        <v>268</v>
      </c>
      <c r="B17" s="755" t="s">
        <v>113</v>
      </c>
      <c r="C17" s="763">
        <v>43</v>
      </c>
      <c r="D17" s="762">
        <v>3</v>
      </c>
      <c r="E17" s="762">
        <v>0</v>
      </c>
      <c r="F17" s="762">
        <v>28</v>
      </c>
      <c r="G17" s="762">
        <v>4</v>
      </c>
      <c r="H17" s="762">
        <v>7</v>
      </c>
      <c r="I17" s="762">
        <v>0</v>
      </c>
      <c r="J17" s="762">
        <v>1</v>
      </c>
      <c r="K17" s="762">
        <v>0</v>
      </c>
      <c r="L17" s="762">
        <v>0</v>
      </c>
      <c r="M17" s="762">
        <v>0</v>
      </c>
      <c r="N17" s="762">
        <v>0</v>
      </c>
      <c r="O17" s="762">
        <v>0</v>
      </c>
      <c r="P17" s="762">
        <v>0</v>
      </c>
    </row>
    <row r="18" spans="1:16" s="67" customFormat="1" ht="15.75">
      <c r="A18" s="756" t="s">
        <v>269</v>
      </c>
      <c r="B18" s="757" t="s">
        <v>40</v>
      </c>
      <c r="C18" s="764">
        <v>67</v>
      </c>
      <c r="D18" s="760">
        <v>2</v>
      </c>
      <c r="E18" s="760">
        <v>0</v>
      </c>
      <c r="F18" s="760">
        <v>26</v>
      </c>
      <c r="G18" s="760">
        <v>11</v>
      </c>
      <c r="H18" s="760">
        <v>23</v>
      </c>
      <c r="I18" s="760">
        <v>1</v>
      </c>
      <c r="J18" s="760">
        <v>2</v>
      </c>
      <c r="K18" s="760">
        <v>0</v>
      </c>
      <c r="L18" s="760">
        <v>1</v>
      </c>
      <c r="M18" s="760">
        <v>0</v>
      </c>
      <c r="N18" s="760">
        <v>1</v>
      </c>
      <c r="O18" s="760">
        <v>0</v>
      </c>
      <c r="P18" s="760">
        <v>0</v>
      </c>
    </row>
    <row r="19" spans="1:16" s="67" customFormat="1" ht="15.75">
      <c r="A19" s="744" t="s">
        <v>270</v>
      </c>
      <c r="B19" s="755" t="s">
        <v>41</v>
      </c>
      <c r="C19" s="763">
        <v>50</v>
      </c>
      <c r="D19" s="762">
        <v>3</v>
      </c>
      <c r="E19" s="762">
        <v>0</v>
      </c>
      <c r="F19" s="762">
        <v>21</v>
      </c>
      <c r="G19" s="762">
        <v>17</v>
      </c>
      <c r="H19" s="762">
        <v>8</v>
      </c>
      <c r="I19" s="762">
        <v>0</v>
      </c>
      <c r="J19" s="762">
        <v>0</v>
      </c>
      <c r="K19" s="762">
        <v>0</v>
      </c>
      <c r="L19" s="762">
        <v>0</v>
      </c>
      <c r="M19" s="762">
        <v>0</v>
      </c>
      <c r="N19" s="762">
        <v>1</v>
      </c>
      <c r="O19" s="761">
        <v>0</v>
      </c>
      <c r="P19" s="761">
        <v>0</v>
      </c>
    </row>
    <row r="20" spans="1:16" s="67" customFormat="1" ht="15.75">
      <c r="A20" s="756" t="s">
        <v>271</v>
      </c>
      <c r="B20" s="757" t="s">
        <v>42</v>
      </c>
      <c r="C20" s="764">
        <v>14</v>
      </c>
      <c r="D20" s="760">
        <v>0</v>
      </c>
      <c r="E20" s="760">
        <v>0</v>
      </c>
      <c r="F20" s="760">
        <v>10</v>
      </c>
      <c r="G20" s="760"/>
      <c r="H20" s="760">
        <v>4</v>
      </c>
      <c r="I20" s="760">
        <v>0</v>
      </c>
      <c r="J20" s="760">
        <v>0</v>
      </c>
      <c r="K20" s="760">
        <v>0</v>
      </c>
      <c r="L20" s="760">
        <v>0</v>
      </c>
      <c r="M20" s="760">
        <v>0</v>
      </c>
      <c r="N20" s="760">
        <v>0</v>
      </c>
      <c r="O20" s="760">
        <v>0</v>
      </c>
      <c r="P20" s="760">
        <v>0</v>
      </c>
    </row>
    <row r="21" spans="1:16" s="67" customFormat="1" ht="15.75">
      <c r="A21" s="744" t="s">
        <v>272</v>
      </c>
      <c r="B21" s="755" t="s">
        <v>43</v>
      </c>
      <c r="C21" s="763">
        <v>35</v>
      </c>
      <c r="D21" s="762">
        <v>0</v>
      </c>
      <c r="E21" s="762">
        <v>0</v>
      </c>
      <c r="F21" s="762">
        <v>19</v>
      </c>
      <c r="G21" s="762">
        <v>11</v>
      </c>
      <c r="H21" s="762">
        <v>5</v>
      </c>
      <c r="I21" s="761">
        <v>0</v>
      </c>
      <c r="J21" s="761">
        <v>0</v>
      </c>
      <c r="K21" s="761">
        <v>0</v>
      </c>
      <c r="L21" s="761">
        <v>0</v>
      </c>
      <c r="M21" s="761">
        <v>0</v>
      </c>
      <c r="N21" s="761">
        <v>0</v>
      </c>
      <c r="O21" s="761">
        <v>0</v>
      </c>
      <c r="P21" s="761">
        <v>0</v>
      </c>
    </row>
    <row r="22" spans="1:16" s="67" customFormat="1" ht="15.75">
      <c r="A22" s="756" t="s">
        <v>273</v>
      </c>
      <c r="B22" s="757" t="s">
        <v>44</v>
      </c>
      <c r="C22" s="764">
        <v>14</v>
      </c>
      <c r="D22" s="760">
        <v>0</v>
      </c>
      <c r="E22" s="760">
        <v>0</v>
      </c>
      <c r="F22" s="760">
        <v>8</v>
      </c>
      <c r="G22" s="760">
        <v>3</v>
      </c>
      <c r="H22" s="760">
        <v>3</v>
      </c>
      <c r="I22" s="760">
        <v>0</v>
      </c>
      <c r="J22" s="760">
        <v>0</v>
      </c>
      <c r="K22" s="760">
        <v>0</v>
      </c>
      <c r="L22" s="760">
        <v>0</v>
      </c>
      <c r="M22" s="760">
        <v>0</v>
      </c>
      <c r="N22" s="760">
        <v>0</v>
      </c>
      <c r="O22" s="760">
        <v>0</v>
      </c>
      <c r="P22" s="760">
        <v>0</v>
      </c>
    </row>
    <row r="23" spans="1:16" s="67" customFormat="1" ht="15.75">
      <c r="A23" s="744" t="s">
        <v>274</v>
      </c>
      <c r="B23" s="755" t="s">
        <v>45</v>
      </c>
      <c r="C23" s="763">
        <v>14</v>
      </c>
      <c r="D23" s="762">
        <v>0</v>
      </c>
      <c r="E23" s="762">
        <v>0</v>
      </c>
      <c r="F23" s="762">
        <v>10</v>
      </c>
      <c r="G23" s="762">
        <v>3</v>
      </c>
      <c r="H23" s="762">
        <v>1</v>
      </c>
      <c r="I23" s="761">
        <v>0</v>
      </c>
      <c r="J23" s="761">
        <v>0</v>
      </c>
      <c r="K23" s="761">
        <v>0</v>
      </c>
      <c r="L23" s="761">
        <v>0</v>
      </c>
      <c r="M23" s="761">
        <v>0</v>
      </c>
      <c r="N23" s="761">
        <v>0</v>
      </c>
      <c r="O23" s="761">
        <v>0</v>
      </c>
      <c r="P23" s="761">
        <v>0</v>
      </c>
    </row>
    <row r="24" spans="1:16" s="67" customFormat="1" ht="15.75">
      <c r="A24" s="756" t="s">
        <v>275</v>
      </c>
      <c r="B24" s="757" t="s">
        <v>46</v>
      </c>
      <c r="C24" s="764">
        <v>40</v>
      </c>
      <c r="D24" s="760">
        <v>1</v>
      </c>
      <c r="E24" s="760">
        <v>0</v>
      </c>
      <c r="F24" s="760">
        <v>27</v>
      </c>
      <c r="G24" s="760">
        <v>7</v>
      </c>
      <c r="H24" s="760">
        <v>5</v>
      </c>
      <c r="I24" s="760">
        <v>0</v>
      </c>
      <c r="J24" s="760">
        <v>0</v>
      </c>
      <c r="K24" s="760">
        <v>0</v>
      </c>
      <c r="L24" s="760">
        <v>0</v>
      </c>
      <c r="M24" s="760">
        <v>0</v>
      </c>
      <c r="N24" s="760">
        <v>0</v>
      </c>
      <c r="O24" s="760">
        <v>0</v>
      </c>
      <c r="P24" s="760">
        <v>0</v>
      </c>
    </row>
    <row r="25" spans="1:16" s="67" customFormat="1" ht="15.75">
      <c r="A25" s="744" t="s">
        <v>276</v>
      </c>
      <c r="B25" s="755" t="s">
        <v>47</v>
      </c>
      <c r="C25" s="763">
        <v>15</v>
      </c>
      <c r="D25" s="762">
        <v>0</v>
      </c>
      <c r="E25" s="762">
        <v>0</v>
      </c>
      <c r="F25" s="762">
        <v>1</v>
      </c>
      <c r="G25" s="762">
        <v>8</v>
      </c>
      <c r="H25" s="762">
        <v>4</v>
      </c>
      <c r="I25" s="762">
        <v>0</v>
      </c>
      <c r="J25" s="762">
        <v>0</v>
      </c>
      <c r="K25" s="762">
        <v>0</v>
      </c>
      <c r="L25" s="762">
        <v>2</v>
      </c>
      <c r="M25" s="762">
        <v>0</v>
      </c>
      <c r="N25" s="762">
        <v>0</v>
      </c>
      <c r="O25" s="762">
        <v>0</v>
      </c>
      <c r="P25" s="762">
        <v>0</v>
      </c>
    </row>
    <row r="26" spans="1:16" s="67" customFormat="1" ht="15.75">
      <c r="A26" s="756" t="s">
        <v>277</v>
      </c>
      <c r="B26" s="757" t="s">
        <v>48</v>
      </c>
      <c r="C26" s="764">
        <v>22</v>
      </c>
      <c r="D26" s="760">
        <v>0</v>
      </c>
      <c r="E26" s="760">
        <v>0</v>
      </c>
      <c r="F26" s="760">
        <v>8</v>
      </c>
      <c r="G26" s="760">
        <v>10</v>
      </c>
      <c r="H26" s="760">
        <v>2</v>
      </c>
      <c r="I26" s="760">
        <v>1</v>
      </c>
      <c r="J26" s="760">
        <v>1</v>
      </c>
      <c r="K26" s="760">
        <v>0</v>
      </c>
      <c r="L26" s="760">
        <v>0</v>
      </c>
      <c r="M26" s="760">
        <v>0</v>
      </c>
      <c r="N26" s="760">
        <v>0</v>
      </c>
      <c r="O26" s="760">
        <v>0</v>
      </c>
      <c r="P26" s="760">
        <v>0</v>
      </c>
    </row>
    <row r="27" spans="1:16" s="67" customFormat="1" ht="15.75">
      <c r="A27" s="744" t="s">
        <v>278</v>
      </c>
      <c r="B27" s="755" t="s">
        <v>49</v>
      </c>
      <c r="C27" s="763">
        <v>38</v>
      </c>
      <c r="D27" s="762">
        <v>0</v>
      </c>
      <c r="E27" s="762">
        <v>0</v>
      </c>
      <c r="F27" s="762">
        <v>29</v>
      </c>
      <c r="G27" s="762">
        <v>4</v>
      </c>
      <c r="H27" s="762">
        <v>5</v>
      </c>
      <c r="I27" s="762">
        <v>0</v>
      </c>
      <c r="J27" s="762">
        <v>0</v>
      </c>
      <c r="K27" s="762">
        <v>0</v>
      </c>
      <c r="L27" s="762">
        <v>0</v>
      </c>
      <c r="M27" s="762">
        <v>0</v>
      </c>
      <c r="N27" s="762">
        <v>0</v>
      </c>
      <c r="O27" s="762">
        <v>0</v>
      </c>
      <c r="P27" s="762">
        <v>0</v>
      </c>
    </row>
    <row r="28" spans="1:16" s="67" customFormat="1" ht="15.75">
      <c r="A28" s="756" t="s">
        <v>279</v>
      </c>
      <c r="B28" s="757" t="s">
        <v>50</v>
      </c>
      <c r="C28" s="764">
        <v>197</v>
      </c>
      <c r="D28" s="760">
        <v>3</v>
      </c>
      <c r="E28" s="760">
        <v>1</v>
      </c>
      <c r="F28" s="760">
        <v>35</v>
      </c>
      <c r="G28" s="760">
        <v>87</v>
      </c>
      <c r="H28" s="760">
        <v>45</v>
      </c>
      <c r="I28" s="760">
        <v>21</v>
      </c>
      <c r="J28" s="760">
        <v>1</v>
      </c>
      <c r="K28" s="760">
        <v>2</v>
      </c>
      <c r="L28" s="760">
        <v>2</v>
      </c>
      <c r="M28" s="760">
        <v>0</v>
      </c>
      <c r="N28" s="760">
        <v>0</v>
      </c>
      <c r="O28" s="760">
        <v>0</v>
      </c>
      <c r="P28" s="760">
        <v>0</v>
      </c>
    </row>
    <row r="29" spans="1:16" s="67" customFormat="1" ht="15.75">
      <c r="A29" s="744" t="s">
        <v>280</v>
      </c>
      <c r="B29" s="755" t="s">
        <v>51</v>
      </c>
      <c r="C29" s="763">
        <v>54</v>
      </c>
      <c r="D29" s="762">
        <v>1</v>
      </c>
      <c r="E29" s="762">
        <v>0</v>
      </c>
      <c r="F29" s="762">
        <v>24</v>
      </c>
      <c r="G29" s="762">
        <v>10</v>
      </c>
      <c r="H29" s="762">
        <v>17</v>
      </c>
      <c r="I29" s="762">
        <v>0</v>
      </c>
      <c r="J29" s="762">
        <v>0</v>
      </c>
      <c r="K29" s="762">
        <v>0</v>
      </c>
      <c r="L29" s="762">
        <v>0</v>
      </c>
      <c r="M29" s="762">
        <v>0</v>
      </c>
      <c r="N29" s="762">
        <v>1</v>
      </c>
      <c r="O29" s="762">
        <v>1</v>
      </c>
      <c r="P29" s="762">
        <v>0</v>
      </c>
    </row>
    <row r="30" spans="1:16" s="67" customFormat="1" ht="16.5" thickBot="1">
      <c r="A30" s="758" t="s">
        <v>281</v>
      </c>
      <c r="B30" s="759" t="s">
        <v>52</v>
      </c>
      <c r="C30" s="765">
        <v>35</v>
      </c>
      <c r="D30" s="760">
        <v>0</v>
      </c>
      <c r="E30" s="760">
        <v>0</v>
      </c>
      <c r="F30" s="760">
        <v>9</v>
      </c>
      <c r="G30" s="760">
        <v>18</v>
      </c>
      <c r="H30" s="760">
        <v>5</v>
      </c>
      <c r="I30" s="760">
        <v>2</v>
      </c>
      <c r="J30" s="760">
        <v>0</v>
      </c>
      <c r="K30" s="760">
        <v>0</v>
      </c>
      <c r="L30" s="760">
        <v>0</v>
      </c>
      <c r="M30" s="760">
        <v>0</v>
      </c>
      <c r="N30" s="760">
        <v>0</v>
      </c>
      <c r="O30" s="760">
        <v>1</v>
      </c>
      <c r="P30" s="760">
        <v>0</v>
      </c>
    </row>
    <row r="31" spans="1:16" s="67" customFormat="1" ht="16.5" thickBot="1">
      <c r="A31" s="737" t="s">
        <v>27</v>
      </c>
      <c r="B31" s="736"/>
      <c r="C31" s="766">
        <v>797</v>
      </c>
      <c r="D31" s="767">
        <v>16</v>
      </c>
      <c r="E31" s="767">
        <v>1</v>
      </c>
      <c r="F31" s="767">
        <v>337</v>
      </c>
      <c r="G31" s="767">
        <v>249</v>
      </c>
      <c r="H31" s="767">
        <v>146</v>
      </c>
      <c r="I31" s="767">
        <v>26</v>
      </c>
      <c r="J31" s="767">
        <v>6</v>
      </c>
      <c r="K31" s="767">
        <v>2</v>
      </c>
      <c r="L31" s="767">
        <v>5</v>
      </c>
      <c r="M31" s="767">
        <v>0</v>
      </c>
      <c r="N31" s="767">
        <v>4</v>
      </c>
      <c r="O31" s="767">
        <v>4</v>
      </c>
      <c r="P31" s="767">
        <v>1</v>
      </c>
    </row>
  </sheetData>
  <sheetProtection/>
  <mergeCells count="30">
    <mergeCell ref="H1:I1"/>
    <mergeCell ref="A2:P2"/>
    <mergeCell ref="A3:P3"/>
    <mergeCell ref="G4:K4"/>
    <mergeCell ref="N10:O10"/>
    <mergeCell ref="J9:K9"/>
    <mergeCell ref="L9:M9"/>
    <mergeCell ref="D9:E9"/>
    <mergeCell ref="F9:G9"/>
    <mergeCell ref="H9:I9"/>
    <mergeCell ref="H10:I10"/>
    <mergeCell ref="H8:I8"/>
    <mergeCell ref="L8:M8"/>
    <mergeCell ref="D7:E7"/>
    <mergeCell ref="N6:P6"/>
    <mergeCell ref="B5:B12"/>
    <mergeCell ref="N9:O9"/>
    <mergeCell ref="D10:E10"/>
    <mergeCell ref="F10:G10"/>
    <mergeCell ref="J6:M6"/>
    <mergeCell ref="D8:E8"/>
    <mergeCell ref="F8:G8"/>
    <mergeCell ref="D6:E6"/>
    <mergeCell ref="F6:I6"/>
    <mergeCell ref="N8:O8"/>
    <mergeCell ref="A5:A11"/>
    <mergeCell ref="J10:K10"/>
    <mergeCell ref="L10:M10"/>
    <mergeCell ref="J8:K8"/>
    <mergeCell ref="A31:B3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F12" sqref="F12"/>
    </sheetView>
  </sheetViews>
  <sheetFormatPr defaultColWidth="9.00390625" defaultRowHeight="12.75"/>
  <cols>
    <col min="2" max="2" width="30.875" style="0" customWidth="1"/>
    <col min="3" max="3" width="23.25390625" style="0" customWidth="1"/>
    <col min="4" max="4" width="22.875" style="0" customWidth="1"/>
  </cols>
  <sheetData>
    <row r="1" spans="1:4" ht="49.5" customHeight="1">
      <c r="A1" s="266" t="s">
        <v>683</v>
      </c>
      <c r="B1" s="266"/>
      <c r="C1" s="266"/>
      <c r="D1" s="266"/>
    </row>
    <row r="2" spans="1:4" ht="98.25" customHeight="1">
      <c r="A2" s="708" t="s">
        <v>109</v>
      </c>
      <c r="B2" s="708" t="s">
        <v>30</v>
      </c>
      <c r="C2" s="708" t="s">
        <v>312</v>
      </c>
      <c r="D2" s="707" t="s">
        <v>684</v>
      </c>
    </row>
    <row r="3" spans="1:5" ht="18">
      <c r="A3" s="706">
        <v>1</v>
      </c>
      <c r="B3" s="705" t="s">
        <v>35</v>
      </c>
      <c r="C3" s="701">
        <v>36950</v>
      </c>
      <c r="D3" s="701">
        <v>11599</v>
      </c>
      <c r="E3" s="65"/>
    </row>
    <row r="4" spans="1:5" ht="18">
      <c r="A4" s="769">
        <v>2</v>
      </c>
      <c r="B4" s="704" t="s">
        <v>36</v>
      </c>
      <c r="C4" s="770">
        <v>36809</v>
      </c>
      <c r="D4" s="770">
        <v>8395</v>
      </c>
      <c r="E4" s="65"/>
    </row>
    <row r="5" spans="1:5" ht="18">
      <c r="A5" s="706">
        <v>3</v>
      </c>
      <c r="B5" s="703" t="s">
        <v>37</v>
      </c>
      <c r="C5" s="701">
        <v>73781</v>
      </c>
      <c r="D5" s="701">
        <v>14631</v>
      </c>
      <c r="E5" s="65"/>
    </row>
    <row r="6" spans="1:5" ht="18">
      <c r="A6" s="769">
        <v>4</v>
      </c>
      <c r="B6" s="704" t="s">
        <v>38</v>
      </c>
      <c r="C6" s="770">
        <v>156869</v>
      </c>
      <c r="D6" s="770">
        <v>26951</v>
      </c>
      <c r="E6" s="65"/>
    </row>
    <row r="7" spans="1:5" ht="18">
      <c r="A7" s="706">
        <v>5</v>
      </c>
      <c r="B7" s="703" t="s">
        <v>39</v>
      </c>
      <c r="C7" s="701">
        <v>95660</v>
      </c>
      <c r="D7" s="701">
        <v>22875</v>
      </c>
      <c r="E7" s="65"/>
    </row>
    <row r="8" spans="1:5" ht="18">
      <c r="A8" s="769">
        <v>6</v>
      </c>
      <c r="B8" s="704" t="s">
        <v>40</v>
      </c>
      <c r="C8" s="770">
        <v>139135</v>
      </c>
      <c r="D8" s="770">
        <v>29129</v>
      </c>
      <c r="E8" s="65"/>
    </row>
    <row r="9" spans="1:5" ht="18">
      <c r="A9" s="706">
        <v>7</v>
      </c>
      <c r="B9" s="703" t="s">
        <v>41</v>
      </c>
      <c r="C9" s="701">
        <v>50363</v>
      </c>
      <c r="D9" s="701">
        <v>12485</v>
      </c>
      <c r="E9" s="65"/>
    </row>
    <row r="10" spans="1:5" ht="18">
      <c r="A10" s="769">
        <v>8</v>
      </c>
      <c r="B10" s="704" t="s">
        <v>42</v>
      </c>
      <c r="C10" s="770">
        <v>41766</v>
      </c>
      <c r="D10" s="770">
        <v>12124</v>
      </c>
      <c r="E10" s="65"/>
    </row>
    <row r="11" spans="1:5" ht="18">
      <c r="A11" s="706">
        <v>9</v>
      </c>
      <c r="B11" s="703" t="s">
        <v>43</v>
      </c>
      <c r="C11" s="701">
        <v>65818</v>
      </c>
      <c r="D11" s="701">
        <v>12837</v>
      </c>
      <c r="E11" s="65"/>
    </row>
    <row r="12" spans="1:5" ht="18">
      <c r="A12" s="769">
        <v>10</v>
      </c>
      <c r="B12" s="704" t="s">
        <v>44</v>
      </c>
      <c r="C12" s="770">
        <v>22123</v>
      </c>
      <c r="D12" s="770">
        <v>5759</v>
      </c>
      <c r="E12" s="65"/>
    </row>
    <row r="13" spans="1:5" ht="18">
      <c r="A13" s="706">
        <v>11</v>
      </c>
      <c r="B13" s="703" t="s">
        <v>45</v>
      </c>
      <c r="C13" s="701">
        <v>40868</v>
      </c>
      <c r="D13" s="701">
        <v>8111</v>
      </c>
      <c r="E13" s="65"/>
    </row>
    <row r="14" spans="1:5" ht="18">
      <c r="A14" s="769">
        <v>12</v>
      </c>
      <c r="B14" s="704" t="s">
        <v>46</v>
      </c>
      <c r="C14" s="770">
        <v>42192</v>
      </c>
      <c r="D14" s="770">
        <v>12912</v>
      </c>
      <c r="E14" s="65"/>
    </row>
    <row r="15" spans="1:5" ht="18">
      <c r="A15" s="706">
        <v>13</v>
      </c>
      <c r="B15" s="703" t="s">
        <v>47</v>
      </c>
      <c r="C15" s="701">
        <v>25241</v>
      </c>
      <c r="D15" s="701">
        <v>6710</v>
      </c>
      <c r="E15" s="65"/>
    </row>
    <row r="16" spans="1:5" ht="18">
      <c r="A16" s="769">
        <v>14</v>
      </c>
      <c r="B16" s="704" t="s">
        <v>48</v>
      </c>
      <c r="C16" s="770">
        <v>41000</v>
      </c>
      <c r="D16" s="770">
        <v>8614</v>
      </c>
      <c r="E16" s="65"/>
    </row>
    <row r="17" spans="1:5" ht="18">
      <c r="A17" s="706">
        <v>15</v>
      </c>
      <c r="B17" s="703" t="s">
        <v>49</v>
      </c>
      <c r="C17" s="701">
        <v>33974</v>
      </c>
      <c r="D17" s="701">
        <v>7478</v>
      </c>
      <c r="E17" s="65"/>
    </row>
    <row r="18" spans="1:5" ht="18">
      <c r="A18" s="769">
        <v>16</v>
      </c>
      <c r="B18" s="704" t="s">
        <v>50</v>
      </c>
      <c r="C18" s="770">
        <v>42788</v>
      </c>
      <c r="D18" s="770">
        <v>1037</v>
      </c>
      <c r="E18" s="65"/>
    </row>
    <row r="19" spans="1:5" ht="18">
      <c r="A19" s="706">
        <v>17</v>
      </c>
      <c r="B19" s="703" t="s">
        <v>51</v>
      </c>
      <c r="C19" s="701">
        <v>54789</v>
      </c>
      <c r="D19" s="701">
        <v>15077</v>
      </c>
      <c r="E19" s="65"/>
    </row>
    <row r="20" spans="1:5" ht="18">
      <c r="A20" s="769">
        <v>18</v>
      </c>
      <c r="B20" s="702" t="s">
        <v>52</v>
      </c>
      <c r="C20" s="770">
        <v>78035</v>
      </c>
      <c r="D20" s="770">
        <v>14554</v>
      </c>
      <c r="E20" s="65"/>
    </row>
    <row r="21" spans="1:4" ht="15.75">
      <c r="A21" s="709"/>
      <c r="B21" s="768" t="s">
        <v>103</v>
      </c>
      <c r="C21" s="768">
        <v>1078161</v>
      </c>
      <c r="D21" s="768">
        <v>231278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zoomScale="71" zoomScaleNormal="71" zoomScalePageLayoutView="0" workbookViewId="0" topLeftCell="A1">
      <selection activeCell="R10" sqref="R10"/>
    </sheetView>
  </sheetViews>
  <sheetFormatPr defaultColWidth="9.00390625" defaultRowHeight="12.75"/>
  <cols>
    <col min="1" max="1" width="4.625" style="0" customWidth="1"/>
    <col min="2" max="2" width="20.625" style="0" customWidth="1"/>
    <col min="8" max="8" width="12.75390625" style="0" customWidth="1"/>
    <col min="14" max="14" width="9.125" style="0" customWidth="1"/>
    <col min="16" max="16" width="12.25390625" style="0" customWidth="1"/>
    <col min="17" max="17" width="12.75390625" style="0" customWidth="1"/>
    <col min="18" max="18" width="12.25390625" style="0" customWidth="1"/>
  </cols>
  <sheetData>
    <row r="1" spans="1:18" ht="15" customHeight="1">
      <c r="A1" s="113" t="s">
        <v>54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</row>
    <row r="2" spans="1:18" ht="15" customHeight="1">
      <c r="A2" s="114" t="s">
        <v>29</v>
      </c>
      <c r="B2" s="115" t="s">
        <v>30</v>
      </c>
      <c r="C2" s="116" t="s">
        <v>357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09" t="s">
        <v>358</v>
      </c>
      <c r="Q2" s="109" t="s">
        <v>359</v>
      </c>
      <c r="R2" s="109" t="s">
        <v>360</v>
      </c>
    </row>
    <row r="3" spans="1:18" ht="15" customHeight="1">
      <c r="A3" s="114"/>
      <c r="B3" s="115"/>
      <c r="C3" s="117" t="s">
        <v>55</v>
      </c>
      <c r="D3" s="118"/>
      <c r="E3" s="118"/>
      <c r="F3" s="118"/>
      <c r="G3" s="118"/>
      <c r="H3" s="117" t="s">
        <v>56</v>
      </c>
      <c r="I3" s="117"/>
      <c r="J3" s="117"/>
      <c r="K3" s="117"/>
      <c r="L3" s="117"/>
      <c r="M3" s="117"/>
      <c r="N3" s="117"/>
      <c r="O3" s="119" t="s">
        <v>57</v>
      </c>
      <c r="P3" s="109"/>
      <c r="Q3" s="109"/>
      <c r="R3" s="109"/>
    </row>
    <row r="4" spans="1:18" s="23" customFormat="1" ht="15.75" customHeight="1">
      <c r="A4" s="114"/>
      <c r="B4" s="115"/>
      <c r="C4" s="107" t="s">
        <v>58</v>
      </c>
      <c r="D4" s="108" t="s">
        <v>59</v>
      </c>
      <c r="E4" s="108"/>
      <c r="F4" s="108"/>
      <c r="G4" s="108"/>
      <c r="H4" s="109" t="s">
        <v>60</v>
      </c>
      <c r="I4" s="110" t="s">
        <v>61</v>
      </c>
      <c r="J4" s="111" t="s">
        <v>62</v>
      </c>
      <c r="K4" s="111"/>
      <c r="L4" s="111"/>
      <c r="M4" s="111"/>
      <c r="N4" s="111"/>
      <c r="O4" s="119"/>
      <c r="P4" s="109"/>
      <c r="Q4" s="109"/>
      <c r="R4" s="109"/>
    </row>
    <row r="5" spans="1:18" s="23" customFormat="1" ht="72" customHeight="1">
      <c r="A5" s="114"/>
      <c r="B5" s="115"/>
      <c r="C5" s="107"/>
      <c r="D5" s="88" t="s">
        <v>63</v>
      </c>
      <c r="E5" s="88" t="s">
        <v>64</v>
      </c>
      <c r="F5" s="88" t="s">
        <v>65</v>
      </c>
      <c r="G5" s="88" t="s">
        <v>66</v>
      </c>
      <c r="H5" s="109"/>
      <c r="I5" s="110"/>
      <c r="J5" s="89" t="s">
        <v>63</v>
      </c>
      <c r="K5" s="89" t="s">
        <v>64</v>
      </c>
      <c r="L5" s="89" t="s">
        <v>65</v>
      </c>
      <c r="M5" s="88" t="s">
        <v>66</v>
      </c>
      <c r="N5" s="88" t="s">
        <v>67</v>
      </c>
      <c r="O5" s="119"/>
      <c r="P5" s="109"/>
      <c r="Q5" s="109"/>
      <c r="R5" s="109"/>
    </row>
    <row r="6" spans="1:18" ht="23.25" customHeight="1">
      <c r="A6" s="7">
        <v>1</v>
      </c>
      <c r="B6" s="8" t="s">
        <v>68</v>
      </c>
      <c r="C6" s="9">
        <v>110</v>
      </c>
      <c r="D6" s="10">
        <v>91</v>
      </c>
      <c r="E6" s="10">
        <v>14</v>
      </c>
      <c r="F6" s="10">
        <v>3</v>
      </c>
      <c r="G6" s="10">
        <v>2</v>
      </c>
      <c r="H6" s="9">
        <f>C6</f>
        <v>110</v>
      </c>
      <c r="I6" s="11">
        <v>90</v>
      </c>
      <c r="J6" s="12">
        <v>273</v>
      </c>
      <c r="K6" s="12">
        <v>56</v>
      </c>
      <c r="L6" s="12">
        <v>15</v>
      </c>
      <c r="M6" s="12">
        <v>16</v>
      </c>
      <c r="N6" s="12">
        <f>SUM(J6:M6)</f>
        <v>360</v>
      </c>
      <c r="O6" s="13">
        <f>SUM(H6:M6)</f>
        <v>560</v>
      </c>
      <c r="P6" s="14">
        <v>176</v>
      </c>
      <c r="Q6" s="14">
        <v>185</v>
      </c>
      <c r="R6" s="14">
        <v>177</v>
      </c>
    </row>
    <row r="7" spans="1:18" ht="23.25" customHeight="1">
      <c r="A7" s="15">
        <v>2</v>
      </c>
      <c r="B7" s="16" t="s">
        <v>69</v>
      </c>
      <c r="C7" s="17">
        <v>123</v>
      </c>
      <c r="D7" s="18">
        <v>105</v>
      </c>
      <c r="E7" s="18">
        <v>12</v>
      </c>
      <c r="F7" s="18">
        <v>5</v>
      </c>
      <c r="G7" s="18">
        <v>1</v>
      </c>
      <c r="H7" s="17">
        <f>C7</f>
        <v>123</v>
      </c>
      <c r="I7" s="19">
        <v>71</v>
      </c>
      <c r="J7" s="19">
        <v>315</v>
      </c>
      <c r="K7" s="19">
        <v>48</v>
      </c>
      <c r="L7" s="19">
        <v>25</v>
      </c>
      <c r="M7" s="19">
        <v>8</v>
      </c>
      <c r="N7" s="19">
        <f aca="true" t="shared" si="0" ref="N7:N23">SUM(J7:M7)</f>
        <v>396</v>
      </c>
      <c r="O7" s="20">
        <f aca="true" t="shared" si="1" ref="O7:O24">SUM(H7:M7)</f>
        <v>590</v>
      </c>
      <c r="P7" s="21">
        <v>187</v>
      </c>
      <c r="Q7" s="21">
        <v>205</v>
      </c>
      <c r="R7" s="21">
        <v>271</v>
      </c>
    </row>
    <row r="8" spans="1:18" ht="23.25" customHeight="1">
      <c r="A8" s="7">
        <v>3</v>
      </c>
      <c r="B8" s="8" t="s">
        <v>70</v>
      </c>
      <c r="C8" s="9">
        <v>266</v>
      </c>
      <c r="D8" s="10">
        <v>234</v>
      </c>
      <c r="E8" s="10">
        <v>26</v>
      </c>
      <c r="F8" s="10">
        <v>3</v>
      </c>
      <c r="G8" s="10">
        <v>3</v>
      </c>
      <c r="H8" s="9">
        <f aca="true" t="shared" si="2" ref="H8:H23">C8</f>
        <v>266</v>
      </c>
      <c r="I8" s="12">
        <v>213</v>
      </c>
      <c r="J8" s="12">
        <v>702</v>
      </c>
      <c r="K8" s="12">
        <v>104</v>
      </c>
      <c r="L8" s="12">
        <v>15</v>
      </c>
      <c r="M8" s="12">
        <v>20</v>
      </c>
      <c r="N8" s="12">
        <f t="shared" si="0"/>
        <v>841</v>
      </c>
      <c r="O8" s="13">
        <f t="shared" si="1"/>
        <v>1320</v>
      </c>
      <c r="P8" s="14">
        <v>371</v>
      </c>
      <c r="Q8" s="14">
        <v>401</v>
      </c>
      <c r="R8" s="14">
        <v>383</v>
      </c>
    </row>
    <row r="9" spans="1:18" ht="23.25" customHeight="1">
      <c r="A9" s="15">
        <v>4</v>
      </c>
      <c r="B9" s="16" t="s">
        <v>71</v>
      </c>
      <c r="C9" s="17">
        <v>588</v>
      </c>
      <c r="D9" s="18">
        <v>490</v>
      </c>
      <c r="E9" s="18">
        <v>75</v>
      </c>
      <c r="F9" s="18">
        <v>14</v>
      </c>
      <c r="G9" s="18">
        <v>9</v>
      </c>
      <c r="H9" s="17">
        <f t="shared" si="2"/>
        <v>588</v>
      </c>
      <c r="I9" s="19">
        <v>413</v>
      </c>
      <c r="J9" s="19">
        <v>1470</v>
      </c>
      <c r="K9" s="19">
        <v>300</v>
      </c>
      <c r="L9" s="19">
        <v>70</v>
      </c>
      <c r="M9" s="19">
        <v>60</v>
      </c>
      <c r="N9" s="19">
        <f t="shared" si="0"/>
        <v>1900</v>
      </c>
      <c r="O9" s="20">
        <f t="shared" si="1"/>
        <v>2901</v>
      </c>
      <c r="P9" s="21">
        <v>727</v>
      </c>
      <c r="Q9" s="21">
        <v>830</v>
      </c>
      <c r="R9" s="21">
        <v>819</v>
      </c>
    </row>
    <row r="10" spans="1:18" ht="23.25" customHeight="1">
      <c r="A10" s="7">
        <v>5</v>
      </c>
      <c r="B10" s="8" t="s">
        <v>72</v>
      </c>
      <c r="C10" s="9">
        <v>501</v>
      </c>
      <c r="D10" s="10">
        <v>443</v>
      </c>
      <c r="E10" s="10">
        <v>39</v>
      </c>
      <c r="F10" s="10">
        <v>12</v>
      </c>
      <c r="G10" s="10">
        <v>7</v>
      </c>
      <c r="H10" s="9">
        <f t="shared" si="2"/>
        <v>501</v>
      </c>
      <c r="I10" s="12">
        <v>389</v>
      </c>
      <c r="J10" s="12">
        <v>1329</v>
      </c>
      <c r="K10" s="12">
        <v>156</v>
      </c>
      <c r="L10" s="12">
        <v>60</v>
      </c>
      <c r="M10" s="12">
        <v>42</v>
      </c>
      <c r="N10" s="12">
        <f t="shared" si="0"/>
        <v>1587</v>
      </c>
      <c r="O10" s="13">
        <f t="shared" si="1"/>
        <v>2477</v>
      </c>
      <c r="P10" s="14">
        <v>585</v>
      </c>
      <c r="Q10" s="14">
        <v>614</v>
      </c>
      <c r="R10" s="14">
        <v>720</v>
      </c>
    </row>
    <row r="11" spans="1:18" ht="23.25" customHeight="1">
      <c r="A11" s="15">
        <v>6</v>
      </c>
      <c r="B11" s="16" t="s">
        <v>73</v>
      </c>
      <c r="C11" s="17">
        <v>570</v>
      </c>
      <c r="D11" s="18">
        <v>470</v>
      </c>
      <c r="E11" s="18">
        <v>74</v>
      </c>
      <c r="F11" s="18">
        <v>16</v>
      </c>
      <c r="G11" s="18">
        <v>10</v>
      </c>
      <c r="H11" s="17">
        <f t="shared" si="2"/>
        <v>570</v>
      </c>
      <c r="I11" s="19">
        <v>435</v>
      </c>
      <c r="J11" s="19">
        <v>1410</v>
      </c>
      <c r="K11" s="19">
        <v>296</v>
      </c>
      <c r="L11" s="19">
        <v>80</v>
      </c>
      <c r="M11" s="19">
        <v>64</v>
      </c>
      <c r="N11" s="19">
        <f t="shared" si="0"/>
        <v>1850</v>
      </c>
      <c r="O11" s="19">
        <f t="shared" si="1"/>
        <v>2855</v>
      </c>
      <c r="P11" s="21">
        <v>830</v>
      </c>
      <c r="Q11" s="21">
        <v>887</v>
      </c>
      <c r="R11" s="21">
        <v>838</v>
      </c>
    </row>
    <row r="12" spans="1:18" ht="23.25" customHeight="1">
      <c r="A12" s="7">
        <v>7</v>
      </c>
      <c r="B12" s="8" t="s">
        <v>74</v>
      </c>
      <c r="C12" s="9">
        <v>229</v>
      </c>
      <c r="D12" s="10">
        <v>192</v>
      </c>
      <c r="E12" s="10">
        <v>29</v>
      </c>
      <c r="F12" s="10">
        <v>7</v>
      </c>
      <c r="G12" s="10">
        <v>1</v>
      </c>
      <c r="H12" s="9">
        <f t="shared" si="2"/>
        <v>229</v>
      </c>
      <c r="I12" s="12">
        <v>179</v>
      </c>
      <c r="J12" s="12">
        <v>576</v>
      </c>
      <c r="K12" s="12">
        <v>116</v>
      </c>
      <c r="L12" s="12">
        <v>35</v>
      </c>
      <c r="M12" s="12">
        <v>6</v>
      </c>
      <c r="N12" s="12">
        <f t="shared" si="0"/>
        <v>733</v>
      </c>
      <c r="O12" s="13">
        <f t="shared" si="1"/>
        <v>1141</v>
      </c>
      <c r="P12" s="14">
        <v>283</v>
      </c>
      <c r="Q12" s="14">
        <v>308</v>
      </c>
      <c r="R12" s="14">
        <v>289</v>
      </c>
    </row>
    <row r="13" spans="1:18" ht="23.25" customHeight="1">
      <c r="A13" s="15">
        <v>8</v>
      </c>
      <c r="B13" s="16" t="s">
        <v>75</v>
      </c>
      <c r="C13" s="17">
        <v>189</v>
      </c>
      <c r="D13" s="18">
        <v>168</v>
      </c>
      <c r="E13" s="18">
        <v>17</v>
      </c>
      <c r="F13" s="18">
        <v>2</v>
      </c>
      <c r="G13" s="18">
        <v>2</v>
      </c>
      <c r="H13" s="17">
        <f t="shared" si="2"/>
        <v>189</v>
      </c>
      <c r="I13" s="19">
        <v>149</v>
      </c>
      <c r="J13" s="19">
        <v>504</v>
      </c>
      <c r="K13" s="19">
        <v>68</v>
      </c>
      <c r="L13" s="19">
        <v>10</v>
      </c>
      <c r="M13" s="19">
        <v>13</v>
      </c>
      <c r="N13" s="19">
        <f t="shared" si="0"/>
        <v>595</v>
      </c>
      <c r="O13" s="20">
        <f t="shared" si="1"/>
        <v>933</v>
      </c>
      <c r="P13" s="21">
        <v>237</v>
      </c>
      <c r="Q13" s="21">
        <v>258</v>
      </c>
      <c r="R13" s="21">
        <v>244</v>
      </c>
    </row>
    <row r="14" spans="1:18" ht="23.25" customHeight="1">
      <c r="A14" s="7">
        <v>9</v>
      </c>
      <c r="B14" s="8" t="s">
        <v>76</v>
      </c>
      <c r="C14" s="9">
        <v>179</v>
      </c>
      <c r="D14" s="10">
        <v>157</v>
      </c>
      <c r="E14" s="10">
        <v>18</v>
      </c>
      <c r="F14" s="10">
        <v>4</v>
      </c>
      <c r="G14" s="10">
        <v>0</v>
      </c>
      <c r="H14" s="9">
        <f t="shared" si="2"/>
        <v>179</v>
      </c>
      <c r="I14" s="12">
        <v>118</v>
      </c>
      <c r="J14" s="12">
        <v>471</v>
      </c>
      <c r="K14" s="12">
        <v>72</v>
      </c>
      <c r="L14" s="12">
        <v>20</v>
      </c>
      <c r="M14" s="12">
        <v>0</v>
      </c>
      <c r="N14" s="12">
        <f t="shared" si="0"/>
        <v>563</v>
      </c>
      <c r="O14" s="13">
        <f t="shared" si="1"/>
        <v>860</v>
      </c>
      <c r="P14" s="14">
        <v>244</v>
      </c>
      <c r="Q14" s="14">
        <v>332</v>
      </c>
      <c r="R14" s="14">
        <v>331</v>
      </c>
    </row>
    <row r="15" spans="1:18" ht="23.25" customHeight="1">
      <c r="A15" s="15">
        <v>10</v>
      </c>
      <c r="B15" s="16" t="s">
        <v>77</v>
      </c>
      <c r="C15" s="17">
        <v>92</v>
      </c>
      <c r="D15" s="18">
        <v>80</v>
      </c>
      <c r="E15" s="18">
        <v>9</v>
      </c>
      <c r="F15" s="18">
        <v>3</v>
      </c>
      <c r="G15" s="18">
        <v>0</v>
      </c>
      <c r="H15" s="17">
        <f t="shared" si="2"/>
        <v>92</v>
      </c>
      <c r="I15" s="19">
        <v>71</v>
      </c>
      <c r="J15" s="19">
        <v>240</v>
      </c>
      <c r="K15" s="19">
        <v>36</v>
      </c>
      <c r="L15" s="19">
        <v>15</v>
      </c>
      <c r="M15" s="19">
        <v>0</v>
      </c>
      <c r="N15" s="19">
        <f t="shared" si="0"/>
        <v>291</v>
      </c>
      <c r="O15" s="20">
        <f t="shared" si="1"/>
        <v>454</v>
      </c>
      <c r="P15" s="21">
        <v>147</v>
      </c>
      <c r="Q15" s="21">
        <v>145</v>
      </c>
      <c r="R15" s="21">
        <v>152</v>
      </c>
    </row>
    <row r="16" spans="1:18" ht="23.25" customHeight="1">
      <c r="A16" s="7">
        <v>11</v>
      </c>
      <c r="B16" s="8" t="s">
        <v>78</v>
      </c>
      <c r="C16" s="9">
        <v>147</v>
      </c>
      <c r="D16" s="10">
        <v>123</v>
      </c>
      <c r="E16" s="10">
        <v>19</v>
      </c>
      <c r="F16" s="10">
        <v>2</v>
      </c>
      <c r="G16" s="10">
        <v>3</v>
      </c>
      <c r="H16" s="9">
        <f t="shared" si="2"/>
        <v>147</v>
      </c>
      <c r="I16" s="12">
        <v>111</v>
      </c>
      <c r="J16" s="12">
        <v>369</v>
      </c>
      <c r="K16" s="12">
        <v>76</v>
      </c>
      <c r="L16" s="12">
        <v>10</v>
      </c>
      <c r="M16" s="12">
        <v>18</v>
      </c>
      <c r="N16" s="12">
        <f t="shared" si="0"/>
        <v>473</v>
      </c>
      <c r="O16" s="13">
        <f t="shared" si="1"/>
        <v>731</v>
      </c>
      <c r="P16" s="14">
        <v>198</v>
      </c>
      <c r="Q16" s="14">
        <v>225</v>
      </c>
      <c r="R16" s="14">
        <v>198</v>
      </c>
    </row>
    <row r="17" spans="1:18" ht="23.25" customHeight="1">
      <c r="A17" s="15">
        <v>12</v>
      </c>
      <c r="B17" s="16" t="s">
        <v>79</v>
      </c>
      <c r="C17" s="17">
        <v>191</v>
      </c>
      <c r="D17" s="18">
        <v>163</v>
      </c>
      <c r="E17" s="18">
        <v>22</v>
      </c>
      <c r="F17" s="18">
        <v>6</v>
      </c>
      <c r="G17" s="18">
        <v>0</v>
      </c>
      <c r="H17" s="17">
        <f t="shared" si="2"/>
        <v>191</v>
      </c>
      <c r="I17" s="19">
        <v>132</v>
      </c>
      <c r="J17" s="19">
        <v>489</v>
      </c>
      <c r="K17" s="19">
        <v>88</v>
      </c>
      <c r="L17" s="19">
        <v>30</v>
      </c>
      <c r="M17" s="19">
        <v>0</v>
      </c>
      <c r="N17" s="19">
        <f t="shared" si="0"/>
        <v>607</v>
      </c>
      <c r="O17" s="20">
        <f t="shared" si="1"/>
        <v>930</v>
      </c>
      <c r="P17" s="21">
        <v>303</v>
      </c>
      <c r="Q17" s="21">
        <v>320</v>
      </c>
      <c r="R17" s="21">
        <v>310</v>
      </c>
    </row>
    <row r="18" spans="1:18" ht="23.25" customHeight="1">
      <c r="A18" s="7">
        <v>13</v>
      </c>
      <c r="B18" s="8" t="s">
        <v>80</v>
      </c>
      <c r="C18" s="9">
        <v>102</v>
      </c>
      <c r="D18" s="10">
        <v>91</v>
      </c>
      <c r="E18" s="10">
        <v>8</v>
      </c>
      <c r="F18" s="10">
        <v>2</v>
      </c>
      <c r="G18" s="10">
        <v>1</v>
      </c>
      <c r="H18" s="9">
        <f t="shared" si="2"/>
        <v>102</v>
      </c>
      <c r="I18" s="12">
        <v>76</v>
      </c>
      <c r="J18" s="12">
        <v>273</v>
      </c>
      <c r="K18" s="12">
        <v>32</v>
      </c>
      <c r="L18" s="12">
        <v>10</v>
      </c>
      <c r="M18" s="12">
        <v>6</v>
      </c>
      <c r="N18" s="12">
        <f t="shared" si="0"/>
        <v>321</v>
      </c>
      <c r="O18" s="13">
        <f t="shared" si="1"/>
        <v>499</v>
      </c>
      <c r="P18" s="14">
        <v>156</v>
      </c>
      <c r="Q18" s="14">
        <v>165</v>
      </c>
      <c r="R18" s="14">
        <v>164</v>
      </c>
    </row>
    <row r="19" spans="1:18" ht="23.25" customHeight="1">
      <c r="A19" s="15">
        <v>14</v>
      </c>
      <c r="B19" s="16" t="s">
        <v>81</v>
      </c>
      <c r="C19" s="17">
        <v>236</v>
      </c>
      <c r="D19" s="18">
        <v>193</v>
      </c>
      <c r="E19" s="18">
        <v>32</v>
      </c>
      <c r="F19" s="18">
        <v>8</v>
      </c>
      <c r="G19" s="18">
        <v>3</v>
      </c>
      <c r="H19" s="17">
        <f t="shared" si="2"/>
        <v>236</v>
      </c>
      <c r="I19" s="19">
        <v>168</v>
      </c>
      <c r="J19" s="19">
        <v>579</v>
      </c>
      <c r="K19" s="19">
        <v>128</v>
      </c>
      <c r="L19" s="19">
        <v>40</v>
      </c>
      <c r="M19" s="19">
        <v>20</v>
      </c>
      <c r="N19" s="19">
        <f t="shared" si="0"/>
        <v>767</v>
      </c>
      <c r="O19" s="20">
        <f t="shared" si="1"/>
        <v>1171</v>
      </c>
      <c r="P19" s="21">
        <v>267</v>
      </c>
      <c r="Q19" s="21">
        <v>290</v>
      </c>
      <c r="R19" s="21">
        <v>267</v>
      </c>
    </row>
    <row r="20" spans="1:18" ht="23.25" customHeight="1">
      <c r="A20" s="7">
        <v>15</v>
      </c>
      <c r="B20" s="8" t="s">
        <v>82</v>
      </c>
      <c r="C20" s="9">
        <v>118</v>
      </c>
      <c r="D20" s="10">
        <v>96</v>
      </c>
      <c r="E20" s="10">
        <v>13</v>
      </c>
      <c r="F20" s="10">
        <v>5</v>
      </c>
      <c r="G20" s="10">
        <v>4</v>
      </c>
      <c r="H20" s="9">
        <f t="shared" si="2"/>
        <v>118</v>
      </c>
      <c r="I20" s="12">
        <v>70</v>
      </c>
      <c r="J20" s="12">
        <v>288</v>
      </c>
      <c r="K20" s="12">
        <v>52</v>
      </c>
      <c r="L20" s="12">
        <v>25</v>
      </c>
      <c r="M20" s="12">
        <v>28</v>
      </c>
      <c r="N20" s="12">
        <f t="shared" si="0"/>
        <v>393</v>
      </c>
      <c r="O20" s="13">
        <f t="shared" si="1"/>
        <v>581</v>
      </c>
      <c r="P20" s="14">
        <v>206</v>
      </c>
      <c r="Q20" s="14">
        <v>220</v>
      </c>
      <c r="R20" s="14">
        <v>210</v>
      </c>
    </row>
    <row r="21" spans="1:18" ht="23.25" customHeight="1">
      <c r="A21" s="15">
        <v>16</v>
      </c>
      <c r="B21" s="16" t="s">
        <v>83</v>
      </c>
      <c r="C21" s="17">
        <v>131</v>
      </c>
      <c r="D21" s="18">
        <v>113</v>
      </c>
      <c r="E21" s="18">
        <v>10</v>
      </c>
      <c r="F21" s="18">
        <v>6</v>
      </c>
      <c r="G21" s="18">
        <v>2</v>
      </c>
      <c r="H21" s="17">
        <f t="shared" si="2"/>
        <v>131</v>
      </c>
      <c r="I21" s="19">
        <v>106</v>
      </c>
      <c r="J21" s="19">
        <v>339</v>
      </c>
      <c r="K21" s="19">
        <v>40</v>
      </c>
      <c r="L21" s="19">
        <v>30</v>
      </c>
      <c r="M21" s="19">
        <v>12</v>
      </c>
      <c r="N21" s="19">
        <f t="shared" si="0"/>
        <v>421</v>
      </c>
      <c r="O21" s="20">
        <f t="shared" si="1"/>
        <v>658</v>
      </c>
      <c r="P21" s="21">
        <v>178</v>
      </c>
      <c r="Q21" s="21">
        <v>189</v>
      </c>
      <c r="R21" s="21">
        <v>188</v>
      </c>
    </row>
    <row r="22" spans="1:18" ht="23.25" customHeight="1">
      <c r="A22" s="7">
        <v>17</v>
      </c>
      <c r="B22" s="8" t="s">
        <v>84</v>
      </c>
      <c r="C22" s="9">
        <v>157</v>
      </c>
      <c r="D22" s="10">
        <v>134</v>
      </c>
      <c r="E22" s="10">
        <v>18</v>
      </c>
      <c r="F22" s="10">
        <v>2</v>
      </c>
      <c r="G22" s="10">
        <v>3</v>
      </c>
      <c r="H22" s="9">
        <f t="shared" si="2"/>
        <v>157</v>
      </c>
      <c r="I22" s="12">
        <v>118</v>
      </c>
      <c r="J22" s="12">
        <v>402</v>
      </c>
      <c r="K22" s="12">
        <v>72</v>
      </c>
      <c r="L22" s="12">
        <v>10</v>
      </c>
      <c r="M22" s="12">
        <v>18</v>
      </c>
      <c r="N22" s="12">
        <f t="shared" si="0"/>
        <v>502</v>
      </c>
      <c r="O22" s="13">
        <f t="shared" si="1"/>
        <v>777</v>
      </c>
      <c r="P22" s="14">
        <v>224</v>
      </c>
      <c r="Q22" s="14">
        <v>237</v>
      </c>
      <c r="R22" s="14">
        <v>246</v>
      </c>
    </row>
    <row r="23" spans="1:18" ht="23.25" customHeight="1">
      <c r="A23" s="15">
        <v>18</v>
      </c>
      <c r="B23" s="16" t="s">
        <v>85</v>
      </c>
      <c r="C23" s="17">
        <v>319</v>
      </c>
      <c r="D23" s="18">
        <v>270</v>
      </c>
      <c r="E23" s="18">
        <v>36</v>
      </c>
      <c r="F23" s="18">
        <v>8</v>
      </c>
      <c r="G23" s="18">
        <v>5</v>
      </c>
      <c r="H23" s="17">
        <f t="shared" si="2"/>
        <v>319</v>
      </c>
      <c r="I23" s="19">
        <v>238</v>
      </c>
      <c r="J23" s="19">
        <v>810</v>
      </c>
      <c r="K23" s="19">
        <v>144</v>
      </c>
      <c r="L23" s="19">
        <v>40</v>
      </c>
      <c r="M23" s="19">
        <v>33</v>
      </c>
      <c r="N23" s="19">
        <f t="shared" si="0"/>
        <v>1027</v>
      </c>
      <c r="O23" s="20">
        <f t="shared" si="1"/>
        <v>1584</v>
      </c>
      <c r="P23" s="21">
        <v>369</v>
      </c>
      <c r="Q23" s="21">
        <v>410</v>
      </c>
      <c r="R23" s="21">
        <v>387</v>
      </c>
    </row>
    <row r="24" spans="1:18" ht="23.25" customHeight="1">
      <c r="A24" s="112" t="s">
        <v>86</v>
      </c>
      <c r="B24" s="112"/>
      <c r="C24" s="22">
        <f>SUM(C6:C23)</f>
        <v>4248</v>
      </c>
      <c r="D24" s="22">
        <f aca="true" t="shared" si="3" ref="D24:Q24">SUM(D6:D23)</f>
        <v>3613</v>
      </c>
      <c r="E24" s="22">
        <f t="shared" si="3"/>
        <v>471</v>
      </c>
      <c r="F24" s="22">
        <f t="shared" si="3"/>
        <v>108</v>
      </c>
      <c r="G24" s="22">
        <f t="shared" si="3"/>
        <v>56</v>
      </c>
      <c r="H24" s="22">
        <f t="shared" si="3"/>
        <v>4248</v>
      </c>
      <c r="I24" s="22">
        <f t="shared" si="3"/>
        <v>3147</v>
      </c>
      <c r="J24" s="22">
        <f t="shared" si="3"/>
        <v>10839</v>
      </c>
      <c r="K24" s="22">
        <f t="shared" si="3"/>
        <v>1884</v>
      </c>
      <c r="L24" s="22">
        <f t="shared" si="3"/>
        <v>540</v>
      </c>
      <c r="M24" s="22">
        <f t="shared" si="3"/>
        <v>364</v>
      </c>
      <c r="N24" s="22">
        <f t="shared" si="3"/>
        <v>13627</v>
      </c>
      <c r="O24" s="13">
        <f t="shared" si="1"/>
        <v>21022</v>
      </c>
      <c r="P24" s="22">
        <f t="shared" si="3"/>
        <v>5688</v>
      </c>
      <c r="Q24" s="22">
        <f t="shared" si="3"/>
        <v>6221</v>
      </c>
      <c r="R24" s="22">
        <f>SUM(R6:R23)</f>
        <v>6194</v>
      </c>
    </row>
  </sheetData>
  <sheetProtection/>
  <mergeCells count="16">
    <mergeCell ref="A1:R1"/>
    <mergeCell ref="A2:A5"/>
    <mergeCell ref="B2:B5"/>
    <mergeCell ref="C2:O2"/>
    <mergeCell ref="P2:P5"/>
    <mergeCell ref="Q2:Q5"/>
    <mergeCell ref="R2:R5"/>
    <mergeCell ref="C3:G3"/>
    <mergeCell ref="H3:N3"/>
    <mergeCell ref="O3:O5"/>
    <mergeCell ref="C4:C5"/>
    <mergeCell ref="D4:G4"/>
    <mergeCell ref="H4:H5"/>
    <mergeCell ref="I4:I5"/>
    <mergeCell ref="J4:N4"/>
    <mergeCell ref="A24:B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5"/>
  <sheetViews>
    <sheetView zoomScale="57" zoomScaleNormal="57" zoomScalePageLayoutView="0" workbookViewId="0" topLeftCell="A1">
      <selection activeCell="AB18" sqref="AB18"/>
    </sheetView>
  </sheetViews>
  <sheetFormatPr defaultColWidth="9.00390625" defaultRowHeight="12.75"/>
  <cols>
    <col min="1" max="1" width="4.25390625" style="64" customWidth="1"/>
    <col min="2" max="2" width="20.00390625" style="64" customWidth="1"/>
    <col min="3" max="3" width="11.75390625" style="64" customWidth="1"/>
    <col min="4" max="4" width="12.25390625" style="64" customWidth="1"/>
    <col min="5" max="5" width="10.625" style="64" customWidth="1"/>
    <col min="6" max="6" width="10.25390625" style="64" customWidth="1"/>
    <col min="7" max="7" width="8.75390625" style="64" bestFit="1" customWidth="1"/>
    <col min="8" max="8" width="13.75390625" style="64" customWidth="1"/>
    <col min="9" max="9" width="13.25390625" style="64" bestFit="1" customWidth="1"/>
    <col min="10" max="10" width="9.25390625" style="64" bestFit="1" customWidth="1"/>
    <col min="11" max="11" width="8.75390625" style="64" bestFit="1" customWidth="1"/>
    <col min="12" max="12" width="8.75390625" style="64" customWidth="1"/>
    <col min="13" max="13" width="8.75390625" style="64" bestFit="1" customWidth="1"/>
    <col min="14" max="14" width="9.25390625" style="64" bestFit="1" customWidth="1"/>
    <col min="15" max="15" width="11.875" style="64" customWidth="1"/>
    <col min="16" max="16" width="12.75390625" style="64" customWidth="1"/>
    <col min="17" max="18" width="12.00390625" style="64" customWidth="1"/>
    <col min="19" max="19" width="8.75390625" style="64" customWidth="1"/>
    <col min="20" max="20" width="9.75390625" style="64" customWidth="1"/>
    <col min="21" max="21" width="8.75390625" style="64" bestFit="1" customWidth="1"/>
    <col min="22" max="22" width="9.25390625" style="64" bestFit="1" customWidth="1"/>
    <col min="23" max="23" width="13.25390625" style="64" bestFit="1" customWidth="1"/>
    <col min="24" max="24" width="14.625" style="64" bestFit="1" customWidth="1"/>
    <col min="25" max="25" width="13.00390625" style="64" customWidth="1"/>
    <col min="26" max="26" width="15.125" style="64" customWidth="1"/>
    <col min="27" max="16384" width="9.125" style="64" customWidth="1"/>
  </cols>
  <sheetData>
    <row r="1" spans="1:26" s="68" customFormat="1" ht="39.75" customHeight="1">
      <c r="A1" s="125" t="s">
        <v>282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</row>
    <row r="2" spans="1:26" s="68" customFormat="1" ht="18" customHeight="1">
      <c r="A2" s="122" t="s">
        <v>29</v>
      </c>
      <c r="B2" s="122" t="s">
        <v>30</v>
      </c>
      <c r="C2" s="288" t="s">
        <v>374</v>
      </c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126" t="s">
        <v>375</v>
      </c>
      <c r="Z2" s="126" t="s">
        <v>376</v>
      </c>
    </row>
    <row r="3" spans="1:26" ht="18" customHeight="1">
      <c r="A3" s="122"/>
      <c r="B3" s="122"/>
      <c r="C3" s="127" t="s">
        <v>283</v>
      </c>
      <c r="D3" s="127"/>
      <c r="E3" s="267" t="s">
        <v>284</v>
      </c>
      <c r="F3" s="267"/>
      <c r="G3" s="267"/>
      <c r="H3" s="267"/>
      <c r="I3" s="267"/>
      <c r="J3" s="267"/>
      <c r="K3" s="267"/>
      <c r="L3" s="267"/>
      <c r="M3" s="267"/>
      <c r="N3" s="267"/>
      <c r="O3" s="127" t="s">
        <v>285</v>
      </c>
      <c r="P3" s="127"/>
      <c r="Q3" s="289" t="s">
        <v>284</v>
      </c>
      <c r="R3" s="289"/>
      <c r="S3" s="289"/>
      <c r="T3" s="289"/>
      <c r="U3" s="121" t="s">
        <v>286</v>
      </c>
      <c r="V3" s="121"/>
      <c r="W3" s="122" t="s">
        <v>27</v>
      </c>
      <c r="X3" s="122"/>
      <c r="Y3" s="126"/>
      <c r="Z3" s="126"/>
    </row>
    <row r="4" spans="1:26" s="69" customFormat="1" ht="93.75" customHeight="1">
      <c r="A4" s="122"/>
      <c r="B4" s="122"/>
      <c r="C4" s="127"/>
      <c r="D4" s="127"/>
      <c r="E4" s="123" t="s">
        <v>287</v>
      </c>
      <c r="F4" s="123"/>
      <c r="G4" s="123" t="s">
        <v>288</v>
      </c>
      <c r="H4" s="123"/>
      <c r="I4" s="123" t="s">
        <v>289</v>
      </c>
      <c r="J4" s="123"/>
      <c r="K4" s="123" t="s">
        <v>290</v>
      </c>
      <c r="L4" s="123"/>
      <c r="M4" s="124" t="s">
        <v>291</v>
      </c>
      <c r="N4" s="124"/>
      <c r="O4" s="127"/>
      <c r="P4" s="127"/>
      <c r="Q4" s="123" t="s">
        <v>292</v>
      </c>
      <c r="R4" s="123"/>
      <c r="S4" s="123" t="s">
        <v>293</v>
      </c>
      <c r="T4" s="123"/>
      <c r="U4" s="121"/>
      <c r="V4" s="121"/>
      <c r="W4" s="122"/>
      <c r="X4" s="122"/>
      <c r="Y4" s="126"/>
      <c r="Z4" s="126"/>
    </row>
    <row r="5" spans="1:26" s="69" customFormat="1" ht="26.25" customHeight="1">
      <c r="A5" s="122"/>
      <c r="B5" s="122"/>
      <c r="C5" s="268" t="s">
        <v>294</v>
      </c>
      <c r="D5" s="268" t="s">
        <v>295</v>
      </c>
      <c r="E5" s="268" t="s">
        <v>294</v>
      </c>
      <c r="F5" s="268" t="s">
        <v>295</v>
      </c>
      <c r="G5" s="268" t="s">
        <v>294</v>
      </c>
      <c r="H5" s="268" t="s">
        <v>295</v>
      </c>
      <c r="I5" s="268" t="s">
        <v>294</v>
      </c>
      <c r="J5" s="268" t="s">
        <v>295</v>
      </c>
      <c r="K5" s="268" t="s">
        <v>294</v>
      </c>
      <c r="L5" s="268" t="s">
        <v>295</v>
      </c>
      <c r="M5" s="268" t="s">
        <v>294</v>
      </c>
      <c r="N5" s="268" t="s">
        <v>295</v>
      </c>
      <c r="O5" s="268" t="s">
        <v>294</v>
      </c>
      <c r="P5" s="268" t="s">
        <v>295</v>
      </c>
      <c r="Q5" s="268" t="s">
        <v>294</v>
      </c>
      <c r="R5" s="268" t="s">
        <v>295</v>
      </c>
      <c r="S5" s="268" t="s">
        <v>294</v>
      </c>
      <c r="T5" s="268" t="s">
        <v>295</v>
      </c>
      <c r="U5" s="268" t="s">
        <v>294</v>
      </c>
      <c r="V5" s="268" t="s">
        <v>295</v>
      </c>
      <c r="W5" s="268" t="s">
        <v>294</v>
      </c>
      <c r="X5" s="268" t="s">
        <v>295</v>
      </c>
      <c r="Y5" s="126"/>
      <c r="Z5" s="126"/>
    </row>
    <row r="6" spans="1:26" s="70" customFormat="1" ht="25.5" customHeight="1">
      <c r="A6" s="108"/>
      <c r="B6" s="108"/>
      <c r="C6" s="269" t="s">
        <v>296</v>
      </c>
      <c r="D6" s="269" t="s">
        <v>297</v>
      </c>
      <c r="E6" s="270">
        <v>3</v>
      </c>
      <c r="F6" s="270">
        <v>4</v>
      </c>
      <c r="G6" s="270">
        <v>5</v>
      </c>
      <c r="H6" s="270">
        <v>6</v>
      </c>
      <c r="I6" s="270">
        <v>7</v>
      </c>
      <c r="J6" s="270">
        <v>8</v>
      </c>
      <c r="K6" s="270">
        <v>9</v>
      </c>
      <c r="L6" s="270">
        <v>10</v>
      </c>
      <c r="M6" s="270">
        <v>11</v>
      </c>
      <c r="N6" s="270">
        <v>12</v>
      </c>
      <c r="O6" s="269" t="s">
        <v>298</v>
      </c>
      <c r="P6" s="269" t="s">
        <v>299</v>
      </c>
      <c r="Q6" s="270">
        <v>15</v>
      </c>
      <c r="R6" s="270">
        <v>16</v>
      </c>
      <c r="S6" s="270">
        <v>17</v>
      </c>
      <c r="T6" s="270">
        <v>18</v>
      </c>
      <c r="U6" s="270">
        <v>19</v>
      </c>
      <c r="V6" s="270">
        <v>20</v>
      </c>
      <c r="W6" s="269" t="s">
        <v>300</v>
      </c>
      <c r="X6" s="269" t="s">
        <v>301</v>
      </c>
      <c r="Y6" s="126"/>
      <c r="Z6" s="126"/>
    </row>
    <row r="7" spans="1:26" ht="25.5" customHeight="1">
      <c r="A7" s="271">
        <v>1</v>
      </c>
      <c r="B7" s="272" t="s">
        <v>68</v>
      </c>
      <c r="C7" s="279">
        <v>1530</v>
      </c>
      <c r="D7" s="279">
        <v>768</v>
      </c>
      <c r="E7" s="279">
        <v>310</v>
      </c>
      <c r="F7" s="279">
        <v>177</v>
      </c>
      <c r="G7" s="279">
        <v>186</v>
      </c>
      <c r="H7" s="279">
        <v>99</v>
      </c>
      <c r="I7" s="279">
        <v>642</v>
      </c>
      <c r="J7" s="279">
        <v>220</v>
      </c>
      <c r="K7" s="279">
        <v>51</v>
      </c>
      <c r="L7" s="279">
        <v>36</v>
      </c>
      <c r="M7" s="279">
        <v>341</v>
      </c>
      <c r="N7" s="279">
        <v>236</v>
      </c>
      <c r="O7" s="279">
        <v>5957</v>
      </c>
      <c r="P7" s="279">
        <v>3244</v>
      </c>
      <c r="Q7" s="279">
        <v>5749</v>
      </c>
      <c r="R7" s="279">
        <v>3161</v>
      </c>
      <c r="S7" s="279">
        <v>208</v>
      </c>
      <c r="T7" s="279">
        <v>83</v>
      </c>
      <c r="U7" s="279">
        <v>134</v>
      </c>
      <c r="V7" s="279">
        <v>57</v>
      </c>
      <c r="W7" s="281">
        <v>7621</v>
      </c>
      <c r="X7" s="282">
        <v>4069</v>
      </c>
      <c r="Y7" s="283">
        <v>4524</v>
      </c>
      <c r="Z7" s="283">
        <v>4254</v>
      </c>
    </row>
    <row r="8" spans="1:26" ht="25.5" customHeight="1">
      <c r="A8" s="276">
        <v>2</v>
      </c>
      <c r="B8" s="277" t="s">
        <v>110</v>
      </c>
      <c r="C8" s="285">
        <v>1441</v>
      </c>
      <c r="D8" s="285">
        <v>700</v>
      </c>
      <c r="E8" s="285">
        <v>343</v>
      </c>
      <c r="F8" s="285">
        <v>214</v>
      </c>
      <c r="G8" s="285">
        <v>305</v>
      </c>
      <c r="H8" s="285">
        <v>194</v>
      </c>
      <c r="I8" s="285">
        <v>542</v>
      </c>
      <c r="J8" s="285">
        <v>152</v>
      </c>
      <c r="K8" s="285">
        <v>128</v>
      </c>
      <c r="L8" s="285">
        <v>71</v>
      </c>
      <c r="M8" s="285">
        <v>123</v>
      </c>
      <c r="N8" s="285">
        <v>69</v>
      </c>
      <c r="O8" s="285">
        <v>6268</v>
      </c>
      <c r="P8" s="285">
        <v>3293</v>
      </c>
      <c r="Q8" s="285">
        <v>5974</v>
      </c>
      <c r="R8" s="285">
        <v>3203</v>
      </c>
      <c r="S8" s="285">
        <v>294</v>
      </c>
      <c r="T8" s="285">
        <v>90</v>
      </c>
      <c r="U8" s="285">
        <v>129</v>
      </c>
      <c r="V8" s="285">
        <v>45</v>
      </c>
      <c r="W8" s="286">
        <v>7838</v>
      </c>
      <c r="X8" s="275">
        <v>4038</v>
      </c>
      <c r="Y8" s="278">
        <v>4617</v>
      </c>
      <c r="Z8" s="278">
        <v>4367</v>
      </c>
    </row>
    <row r="9" spans="1:26" ht="25.5" customHeight="1">
      <c r="A9" s="273">
        <v>3</v>
      </c>
      <c r="B9" s="274" t="s">
        <v>111</v>
      </c>
      <c r="C9" s="279">
        <v>1718</v>
      </c>
      <c r="D9" s="279">
        <v>1163</v>
      </c>
      <c r="E9" s="279">
        <v>567</v>
      </c>
      <c r="F9" s="279">
        <v>413</v>
      </c>
      <c r="G9" s="279">
        <v>105</v>
      </c>
      <c r="H9" s="279">
        <v>82</v>
      </c>
      <c r="I9" s="279">
        <v>660</v>
      </c>
      <c r="J9" s="279">
        <v>332</v>
      </c>
      <c r="K9" s="279">
        <v>129</v>
      </c>
      <c r="L9" s="279">
        <v>115</v>
      </c>
      <c r="M9" s="279">
        <v>257</v>
      </c>
      <c r="N9" s="279">
        <v>221</v>
      </c>
      <c r="O9" s="279">
        <v>9368</v>
      </c>
      <c r="P9" s="279">
        <v>8193</v>
      </c>
      <c r="Q9" s="279">
        <v>9192</v>
      </c>
      <c r="R9" s="279">
        <v>8075</v>
      </c>
      <c r="S9" s="279">
        <v>176</v>
      </c>
      <c r="T9" s="279">
        <v>118</v>
      </c>
      <c r="U9" s="279">
        <v>100</v>
      </c>
      <c r="V9" s="279">
        <v>65</v>
      </c>
      <c r="W9" s="281">
        <v>11186</v>
      </c>
      <c r="X9" s="282">
        <v>9421</v>
      </c>
      <c r="Y9" s="283">
        <v>11558</v>
      </c>
      <c r="Z9" s="283">
        <v>10753</v>
      </c>
    </row>
    <row r="10" spans="1:26" ht="25.5" customHeight="1">
      <c r="A10" s="276">
        <v>4</v>
      </c>
      <c r="B10" s="277" t="s">
        <v>112</v>
      </c>
      <c r="C10" s="285">
        <v>11604</v>
      </c>
      <c r="D10" s="285">
        <v>5023</v>
      </c>
      <c r="E10" s="285">
        <v>1885</v>
      </c>
      <c r="F10" s="285">
        <v>937</v>
      </c>
      <c r="G10" s="285">
        <v>763</v>
      </c>
      <c r="H10" s="285">
        <v>352</v>
      </c>
      <c r="I10" s="285">
        <v>5739</v>
      </c>
      <c r="J10" s="285">
        <v>1758</v>
      </c>
      <c r="K10" s="285">
        <v>2390</v>
      </c>
      <c r="L10" s="285">
        <v>1562</v>
      </c>
      <c r="M10" s="285">
        <v>827</v>
      </c>
      <c r="N10" s="285">
        <v>414</v>
      </c>
      <c r="O10" s="285">
        <v>24061</v>
      </c>
      <c r="P10" s="285">
        <v>17987</v>
      </c>
      <c r="Q10" s="285">
        <v>22973</v>
      </c>
      <c r="R10" s="285">
        <v>17655</v>
      </c>
      <c r="S10" s="285">
        <v>1088</v>
      </c>
      <c r="T10" s="285">
        <v>332</v>
      </c>
      <c r="U10" s="285">
        <v>1099</v>
      </c>
      <c r="V10" s="285">
        <v>417</v>
      </c>
      <c r="W10" s="286">
        <v>36764</v>
      </c>
      <c r="X10" s="275">
        <v>23427</v>
      </c>
      <c r="Y10" s="278">
        <v>25015</v>
      </c>
      <c r="Z10" s="278">
        <v>23896</v>
      </c>
    </row>
    <row r="11" spans="1:26" ht="25.5" customHeight="1">
      <c r="A11" s="273">
        <v>5</v>
      </c>
      <c r="B11" s="274" t="s">
        <v>113</v>
      </c>
      <c r="C11" s="279">
        <v>7495</v>
      </c>
      <c r="D11" s="279">
        <v>3025</v>
      </c>
      <c r="E11" s="279">
        <v>1878</v>
      </c>
      <c r="F11" s="279">
        <v>891</v>
      </c>
      <c r="G11" s="279">
        <v>339</v>
      </c>
      <c r="H11" s="279">
        <v>162</v>
      </c>
      <c r="I11" s="279">
        <v>3343</v>
      </c>
      <c r="J11" s="279">
        <v>1053</v>
      </c>
      <c r="K11" s="279">
        <v>804</v>
      </c>
      <c r="L11" s="279">
        <v>376</v>
      </c>
      <c r="M11" s="279">
        <v>1131</v>
      </c>
      <c r="N11" s="279">
        <v>543</v>
      </c>
      <c r="O11" s="279">
        <v>19193</v>
      </c>
      <c r="P11" s="279">
        <v>18756</v>
      </c>
      <c r="Q11" s="279">
        <v>18511</v>
      </c>
      <c r="R11" s="279">
        <v>18473</v>
      </c>
      <c r="S11" s="279">
        <v>682</v>
      </c>
      <c r="T11" s="279">
        <v>283</v>
      </c>
      <c r="U11" s="279">
        <v>644</v>
      </c>
      <c r="V11" s="279">
        <v>233</v>
      </c>
      <c r="W11" s="281">
        <v>27332</v>
      </c>
      <c r="X11" s="282">
        <v>22014</v>
      </c>
      <c r="Y11" s="283">
        <v>23278</v>
      </c>
      <c r="Z11" s="283">
        <v>22420</v>
      </c>
    </row>
    <row r="12" spans="1:26" ht="25.5" customHeight="1">
      <c r="A12" s="276">
        <v>6</v>
      </c>
      <c r="B12" s="277" t="s">
        <v>40</v>
      </c>
      <c r="C12" s="285">
        <v>6886</v>
      </c>
      <c r="D12" s="285">
        <v>3654</v>
      </c>
      <c r="E12" s="285">
        <v>1916</v>
      </c>
      <c r="F12" s="285">
        <v>1114</v>
      </c>
      <c r="G12" s="285">
        <v>1690</v>
      </c>
      <c r="H12" s="285">
        <v>939</v>
      </c>
      <c r="I12" s="285">
        <v>2059</v>
      </c>
      <c r="J12" s="285">
        <v>702</v>
      </c>
      <c r="K12" s="285">
        <v>598</v>
      </c>
      <c r="L12" s="285">
        <v>500</v>
      </c>
      <c r="M12" s="285">
        <v>623</v>
      </c>
      <c r="N12" s="285">
        <v>399</v>
      </c>
      <c r="O12" s="285">
        <v>18795</v>
      </c>
      <c r="P12" s="285">
        <v>16034</v>
      </c>
      <c r="Q12" s="285">
        <v>18029</v>
      </c>
      <c r="R12" s="285">
        <v>15732</v>
      </c>
      <c r="S12" s="285">
        <v>766</v>
      </c>
      <c r="T12" s="285">
        <v>302</v>
      </c>
      <c r="U12" s="285">
        <v>605</v>
      </c>
      <c r="V12" s="285">
        <v>242</v>
      </c>
      <c r="W12" s="286">
        <v>26286</v>
      </c>
      <c r="X12" s="275">
        <v>19930</v>
      </c>
      <c r="Y12" s="278">
        <v>22149</v>
      </c>
      <c r="Z12" s="278">
        <v>20607</v>
      </c>
    </row>
    <row r="13" spans="1:26" ht="25.5" customHeight="1">
      <c r="A13" s="273">
        <v>7</v>
      </c>
      <c r="B13" s="274" t="s">
        <v>41</v>
      </c>
      <c r="C13" s="279">
        <v>2461</v>
      </c>
      <c r="D13" s="279">
        <v>1301</v>
      </c>
      <c r="E13" s="279">
        <v>614</v>
      </c>
      <c r="F13" s="279">
        <v>335</v>
      </c>
      <c r="G13" s="279">
        <v>533</v>
      </c>
      <c r="H13" s="279">
        <v>369</v>
      </c>
      <c r="I13" s="279">
        <v>824</v>
      </c>
      <c r="J13" s="279">
        <v>309</v>
      </c>
      <c r="K13" s="279">
        <v>221</v>
      </c>
      <c r="L13" s="279">
        <v>126</v>
      </c>
      <c r="M13" s="279">
        <v>269</v>
      </c>
      <c r="N13" s="279">
        <v>162</v>
      </c>
      <c r="O13" s="279">
        <v>15267</v>
      </c>
      <c r="P13" s="279">
        <v>6573</v>
      </c>
      <c r="Q13" s="279">
        <v>14893</v>
      </c>
      <c r="R13" s="279">
        <v>6466</v>
      </c>
      <c r="S13" s="279">
        <v>374</v>
      </c>
      <c r="T13" s="279">
        <v>107</v>
      </c>
      <c r="U13" s="279">
        <v>249</v>
      </c>
      <c r="V13" s="279">
        <v>83</v>
      </c>
      <c r="W13" s="281">
        <v>17977</v>
      </c>
      <c r="X13" s="282">
        <v>7957</v>
      </c>
      <c r="Y13" s="283">
        <v>8740</v>
      </c>
      <c r="Z13" s="283">
        <v>8354</v>
      </c>
    </row>
    <row r="14" spans="1:26" ht="25.5" customHeight="1">
      <c r="A14" s="276">
        <v>8</v>
      </c>
      <c r="B14" s="277" t="s">
        <v>42</v>
      </c>
      <c r="C14" s="285">
        <v>1255</v>
      </c>
      <c r="D14" s="285">
        <v>817</v>
      </c>
      <c r="E14" s="285">
        <v>250</v>
      </c>
      <c r="F14" s="285">
        <v>185</v>
      </c>
      <c r="G14" s="285">
        <v>224</v>
      </c>
      <c r="H14" s="285">
        <v>172</v>
      </c>
      <c r="I14" s="285">
        <v>490</v>
      </c>
      <c r="J14" s="285">
        <v>243</v>
      </c>
      <c r="K14" s="285">
        <v>73</v>
      </c>
      <c r="L14" s="285">
        <v>63</v>
      </c>
      <c r="M14" s="285">
        <v>218</v>
      </c>
      <c r="N14" s="285">
        <v>154</v>
      </c>
      <c r="O14" s="285">
        <v>5626</v>
      </c>
      <c r="P14" s="285">
        <v>4113</v>
      </c>
      <c r="Q14" s="285">
        <v>5407</v>
      </c>
      <c r="R14" s="285">
        <v>4003</v>
      </c>
      <c r="S14" s="285">
        <v>219</v>
      </c>
      <c r="T14" s="285">
        <v>110</v>
      </c>
      <c r="U14" s="285">
        <v>140</v>
      </c>
      <c r="V14" s="285">
        <v>72</v>
      </c>
      <c r="W14" s="286">
        <v>7021</v>
      </c>
      <c r="X14" s="275">
        <v>5002</v>
      </c>
      <c r="Y14" s="278">
        <v>5459</v>
      </c>
      <c r="Z14" s="278">
        <v>5206</v>
      </c>
    </row>
    <row r="15" spans="1:27" s="71" customFormat="1" ht="25.5" customHeight="1">
      <c r="A15" s="273">
        <v>9</v>
      </c>
      <c r="B15" s="274" t="s">
        <v>43</v>
      </c>
      <c r="C15" s="279">
        <v>2119</v>
      </c>
      <c r="D15" s="279">
        <v>1044</v>
      </c>
      <c r="E15" s="279">
        <v>320</v>
      </c>
      <c r="F15" s="279">
        <v>183</v>
      </c>
      <c r="G15" s="279">
        <v>459</v>
      </c>
      <c r="H15" s="279">
        <v>271</v>
      </c>
      <c r="I15" s="279">
        <v>878</v>
      </c>
      <c r="J15" s="279">
        <v>312</v>
      </c>
      <c r="K15" s="279">
        <v>119</v>
      </c>
      <c r="L15" s="279">
        <v>82</v>
      </c>
      <c r="M15" s="279">
        <v>343</v>
      </c>
      <c r="N15" s="279">
        <v>196</v>
      </c>
      <c r="O15" s="279">
        <v>9593</v>
      </c>
      <c r="P15" s="279">
        <v>7904</v>
      </c>
      <c r="Q15" s="279">
        <v>9142</v>
      </c>
      <c r="R15" s="279">
        <v>7759</v>
      </c>
      <c r="S15" s="279">
        <v>451</v>
      </c>
      <c r="T15" s="279">
        <v>145</v>
      </c>
      <c r="U15" s="279">
        <v>218</v>
      </c>
      <c r="V15" s="279">
        <v>116</v>
      </c>
      <c r="W15" s="281">
        <v>11930</v>
      </c>
      <c r="X15" s="282">
        <v>9064</v>
      </c>
      <c r="Y15" s="283">
        <v>9881</v>
      </c>
      <c r="Z15" s="283">
        <v>9576</v>
      </c>
      <c r="AA15" s="64"/>
    </row>
    <row r="16" spans="1:26" ht="25.5" customHeight="1">
      <c r="A16" s="276">
        <v>10</v>
      </c>
      <c r="B16" s="277" t="s">
        <v>44</v>
      </c>
      <c r="C16" s="285">
        <v>731</v>
      </c>
      <c r="D16" s="285">
        <v>387</v>
      </c>
      <c r="E16" s="285">
        <v>174</v>
      </c>
      <c r="F16" s="285">
        <v>107</v>
      </c>
      <c r="G16" s="285">
        <v>140</v>
      </c>
      <c r="H16" s="285">
        <v>90</v>
      </c>
      <c r="I16" s="285">
        <v>280</v>
      </c>
      <c r="J16" s="285">
        <v>95</v>
      </c>
      <c r="K16" s="285">
        <v>22</v>
      </c>
      <c r="L16" s="285">
        <v>14</v>
      </c>
      <c r="M16" s="285">
        <v>115</v>
      </c>
      <c r="N16" s="285">
        <v>81</v>
      </c>
      <c r="O16" s="285">
        <v>3445</v>
      </c>
      <c r="P16" s="285">
        <v>2476</v>
      </c>
      <c r="Q16" s="285">
        <v>3362</v>
      </c>
      <c r="R16" s="285">
        <v>2429</v>
      </c>
      <c r="S16" s="285">
        <v>83</v>
      </c>
      <c r="T16" s="285">
        <v>47</v>
      </c>
      <c r="U16" s="285">
        <v>78</v>
      </c>
      <c r="V16" s="285">
        <v>41</v>
      </c>
      <c r="W16" s="286">
        <v>4254</v>
      </c>
      <c r="X16" s="275">
        <v>2904</v>
      </c>
      <c r="Y16" s="278">
        <v>3297</v>
      </c>
      <c r="Z16" s="278">
        <v>3031</v>
      </c>
    </row>
    <row r="17" spans="1:26" ht="25.5" customHeight="1">
      <c r="A17" s="273">
        <v>11</v>
      </c>
      <c r="B17" s="274" t="s">
        <v>45</v>
      </c>
      <c r="C17" s="279">
        <v>2185</v>
      </c>
      <c r="D17" s="279">
        <v>1014</v>
      </c>
      <c r="E17" s="279">
        <v>562</v>
      </c>
      <c r="F17" s="279">
        <v>282</v>
      </c>
      <c r="G17" s="279">
        <v>375</v>
      </c>
      <c r="H17" s="279">
        <v>189</v>
      </c>
      <c r="I17" s="279">
        <v>733</v>
      </c>
      <c r="J17" s="279">
        <v>229</v>
      </c>
      <c r="K17" s="279">
        <v>407</v>
      </c>
      <c r="L17" s="279">
        <v>249</v>
      </c>
      <c r="M17" s="279">
        <v>108</v>
      </c>
      <c r="N17" s="279">
        <v>65</v>
      </c>
      <c r="O17" s="279">
        <v>4678</v>
      </c>
      <c r="P17" s="279">
        <v>4056</v>
      </c>
      <c r="Q17" s="279">
        <v>4343</v>
      </c>
      <c r="R17" s="279">
        <v>3974</v>
      </c>
      <c r="S17" s="279">
        <v>335</v>
      </c>
      <c r="T17" s="279">
        <v>82</v>
      </c>
      <c r="U17" s="279">
        <v>180</v>
      </c>
      <c r="V17" s="279">
        <v>68</v>
      </c>
      <c r="W17" s="281">
        <v>7043</v>
      </c>
      <c r="X17" s="282">
        <v>5138</v>
      </c>
      <c r="Y17" s="283">
        <v>5917</v>
      </c>
      <c r="Z17" s="283">
        <v>5437</v>
      </c>
    </row>
    <row r="18" spans="1:26" ht="25.5" customHeight="1">
      <c r="A18" s="276">
        <v>12</v>
      </c>
      <c r="B18" s="277" t="s">
        <v>46</v>
      </c>
      <c r="C18" s="285">
        <v>2988</v>
      </c>
      <c r="D18" s="285">
        <v>1722</v>
      </c>
      <c r="E18" s="285">
        <v>819</v>
      </c>
      <c r="F18" s="285">
        <v>484</v>
      </c>
      <c r="G18" s="285">
        <v>716</v>
      </c>
      <c r="H18" s="285">
        <v>497</v>
      </c>
      <c r="I18" s="285">
        <v>676</v>
      </c>
      <c r="J18" s="285">
        <v>259</v>
      </c>
      <c r="K18" s="285">
        <v>322</v>
      </c>
      <c r="L18" s="285">
        <v>186</v>
      </c>
      <c r="M18" s="285">
        <v>455</v>
      </c>
      <c r="N18" s="285">
        <v>296</v>
      </c>
      <c r="O18" s="285">
        <v>9445</v>
      </c>
      <c r="P18" s="285">
        <v>5879</v>
      </c>
      <c r="Q18" s="285">
        <v>9077</v>
      </c>
      <c r="R18" s="285">
        <v>5763</v>
      </c>
      <c r="S18" s="285">
        <v>368</v>
      </c>
      <c r="T18" s="285">
        <v>116</v>
      </c>
      <c r="U18" s="285">
        <v>204</v>
      </c>
      <c r="V18" s="285">
        <v>92</v>
      </c>
      <c r="W18" s="286">
        <v>12637</v>
      </c>
      <c r="X18" s="275">
        <v>7693</v>
      </c>
      <c r="Y18" s="278">
        <v>9187</v>
      </c>
      <c r="Z18" s="278">
        <v>8308</v>
      </c>
    </row>
    <row r="19" spans="1:26" ht="25.5" customHeight="1">
      <c r="A19" s="273">
        <v>13</v>
      </c>
      <c r="B19" s="274" t="s">
        <v>47</v>
      </c>
      <c r="C19" s="279">
        <v>1107</v>
      </c>
      <c r="D19" s="279">
        <v>793</v>
      </c>
      <c r="E19" s="279">
        <v>312</v>
      </c>
      <c r="F19" s="279">
        <v>234</v>
      </c>
      <c r="G19" s="279">
        <v>386</v>
      </c>
      <c r="H19" s="279">
        <v>293</v>
      </c>
      <c r="I19" s="279">
        <v>212</v>
      </c>
      <c r="J19" s="279">
        <v>116</v>
      </c>
      <c r="K19" s="279">
        <v>29</v>
      </c>
      <c r="L19" s="279">
        <v>22</v>
      </c>
      <c r="M19" s="279">
        <v>168</v>
      </c>
      <c r="N19" s="279">
        <v>128</v>
      </c>
      <c r="O19" s="279">
        <v>3692</v>
      </c>
      <c r="P19" s="279">
        <v>2525</v>
      </c>
      <c r="Q19" s="279">
        <v>3504</v>
      </c>
      <c r="R19" s="279">
        <v>2441</v>
      </c>
      <c r="S19" s="279">
        <v>188</v>
      </c>
      <c r="T19" s="279">
        <v>84</v>
      </c>
      <c r="U19" s="279">
        <v>87</v>
      </c>
      <c r="V19" s="279">
        <v>58</v>
      </c>
      <c r="W19" s="281">
        <v>4886</v>
      </c>
      <c r="X19" s="282">
        <v>3376</v>
      </c>
      <c r="Y19" s="283">
        <v>3995</v>
      </c>
      <c r="Z19" s="283">
        <v>3739</v>
      </c>
    </row>
    <row r="20" spans="1:26" ht="25.5" customHeight="1">
      <c r="A20" s="276">
        <v>14</v>
      </c>
      <c r="B20" s="277" t="s">
        <v>48</v>
      </c>
      <c r="C20" s="285">
        <v>712</v>
      </c>
      <c r="D20" s="285">
        <v>615</v>
      </c>
      <c r="E20" s="285">
        <v>140</v>
      </c>
      <c r="F20" s="285">
        <v>132</v>
      </c>
      <c r="G20" s="285">
        <v>82</v>
      </c>
      <c r="H20" s="285">
        <v>70</v>
      </c>
      <c r="I20" s="285">
        <v>325</v>
      </c>
      <c r="J20" s="285">
        <v>271</v>
      </c>
      <c r="K20" s="285">
        <v>37</v>
      </c>
      <c r="L20" s="285">
        <v>34</v>
      </c>
      <c r="M20" s="285">
        <v>128</v>
      </c>
      <c r="N20" s="285">
        <v>108</v>
      </c>
      <c r="O20" s="285">
        <v>5195</v>
      </c>
      <c r="P20" s="285">
        <v>4758</v>
      </c>
      <c r="Q20" s="285">
        <v>5081</v>
      </c>
      <c r="R20" s="285">
        <v>4668</v>
      </c>
      <c r="S20" s="285">
        <v>114</v>
      </c>
      <c r="T20" s="285">
        <v>90</v>
      </c>
      <c r="U20" s="285">
        <v>341</v>
      </c>
      <c r="V20" s="285">
        <v>305</v>
      </c>
      <c r="W20" s="286">
        <v>6248</v>
      </c>
      <c r="X20" s="275">
        <v>5678</v>
      </c>
      <c r="Y20" s="278">
        <v>6928</v>
      </c>
      <c r="Z20" s="278">
        <v>6413</v>
      </c>
    </row>
    <row r="21" spans="1:26" ht="25.5" customHeight="1">
      <c r="A21" s="273">
        <v>15</v>
      </c>
      <c r="B21" s="274" t="s">
        <v>49</v>
      </c>
      <c r="C21" s="279">
        <v>1298</v>
      </c>
      <c r="D21" s="279">
        <v>739</v>
      </c>
      <c r="E21" s="279">
        <v>382</v>
      </c>
      <c r="F21" s="279">
        <v>254</v>
      </c>
      <c r="G21" s="279">
        <v>248</v>
      </c>
      <c r="H21" s="279">
        <v>133</v>
      </c>
      <c r="I21" s="279">
        <v>330</v>
      </c>
      <c r="J21" s="279">
        <v>164</v>
      </c>
      <c r="K21" s="279">
        <v>78</v>
      </c>
      <c r="L21" s="279">
        <v>40</v>
      </c>
      <c r="M21" s="279">
        <v>260</v>
      </c>
      <c r="N21" s="279">
        <v>148</v>
      </c>
      <c r="O21" s="279">
        <v>5176</v>
      </c>
      <c r="P21" s="279">
        <v>4919</v>
      </c>
      <c r="Q21" s="279">
        <v>4900</v>
      </c>
      <c r="R21" s="279">
        <v>4831</v>
      </c>
      <c r="S21" s="279">
        <v>276</v>
      </c>
      <c r="T21" s="279">
        <v>88</v>
      </c>
      <c r="U21" s="279">
        <v>117</v>
      </c>
      <c r="V21" s="279">
        <v>46</v>
      </c>
      <c r="W21" s="281">
        <v>6591</v>
      </c>
      <c r="X21" s="282">
        <v>5704</v>
      </c>
      <c r="Y21" s="283">
        <v>6211</v>
      </c>
      <c r="Z21" s="283">
        <v>5893</v>
      </c>
    </row>
    <row r="22" spans="1:26" ht="25.5" customHeight="1">
      <c r="A22" s="276">
        <v>16</v>
      </c>
      <c r="B22" s="277" t="s">
        <v>24</v>
      </c>
      <c r="C22" s="285">
        <v>1459</v>
      </c>
      <c r="D22" s="285">
        <v>750</v>
      </c>
      <c r="E22" s="285">
        <v>210</v>
      </c>
      <c r="F22" s="285">
        <v>124</v>
      </c>
      <c r="G22" s="285">
        <v>290</v>
      </c>
      <c r="H22" s="285">
        <v>168</v>
      </c>
      <c r="I22" s="285">
        <v>626</v>
      </c>
      <c r="J22" s="285">
        <v>241</v>
      </c>
      <c r="K22" s="285">
        <v>114</v>
      </c>
      <c r="L22" s="285">
        <v>94</v>
      </c>
      <c r="M22" s="285">
        <v>219</v>
      </c>
      <c r="N22" s="285">
        <v>123</v>
      </c>
      <c r="O22" s="285">
        <v>4079</v>
      </c>
      <c r="P22" s="285">
        <v>3565</v>
      </c>
      <c r="Q22" s="285">
        <v>3966</v>
      </c>
      <c r="R22" s="285">
        <v>3471</v>
      </c>
      <c r="S22" s="285">
        <v>113</v>
      </c>
      <c r="T22" s="285">
        <v>94</v>
      </c>
      <c r="U22" s="285">
        <v>2063</v>
      </c>
      <c r="V22" s="285">
        <v>927</v>
      </c>
      <c r="W22" s="286">
        <v>7601</v>
      </c>
      <c r="X22" s="275">
        <v>5242</v>
      </c>
      <c r="Y22" s="278">
        <v>5485</v>
      </c>
      <c r="Z22" s="278">
        <v>5485</v>
      </c>
    </row>
    <row r="23" spans="1:26" ht="25.5" customHeight="1">
      <c r="A23" s="273">
        <v>17</v>
      </c>
      <c r="B23" s="274" t="s">
        <v>51</v>
      </c>
      <c r="C23" s="279">
        <v>2231</v>
      </c>
      <c r="D23" s="279">
        <v>921</v>
      </c>
      <c r="E23" s="279">
        <v>370</v>
      </c>
      <c r="F23" s="279">
        <v>181</v>
      </c>
      <c r="G23" s="279">
        <v>200</v>
      </c>
      <c r="H23" s="279">
        <v>102</v>
      </c>
      <c r="I23" s="279">
        <v>1161</v>
      </c>
      <c r="J23" s="279">
        <v>371</v>
      </c>
      <c r="K23" s="279">
        <v>91</v>
      </c>
      <c r="L23" s="279">
        <v>42</v>
      </c>
      <c r="M23" s="279">
        <v>409</v>
      </c>
      <c r="N23" s="279">
        <v>225</v>
      </c>
      <c r="O23" s="279">
        <v>10460</v>
      </c>
      <c r="P23" s="279">
        <v>5175</v>
      </c>
      <c r="Q23" s="279">
        <v>10019</v>
      </c>
      <c r="R23" s="279">
        <v>5005</v>
      </c>
      <c r="S23" s="279">
        <v>441</v>
      </c>
      <c r="T23" s="279">
        <v>170</v>
      </c>
      <c r="U23" s="279">
        <v>213</v>
      </c>
      <c r="V23" s="279">
        <v>97</v>
      </c>
      <c r="W23" s="281">
        <v>12904</v>
      </c>
      <c r="X23" s="282">
        <v>6193</v>
      </c>
      <c r="Y23" s="283">
        <v>6485</v>
      </c>
      <c r="Z23" s="283">
        <v>6494</v>
      </c>
    </row>
    <row r="24" spans="1:26" ht="25.5" customHeight="1">
      <c r="A24" s="276">
        <v>18</v>
      </c>
      <c r="B24" s="277" t="s">
        <v>52</v>
      </c>
      <c r="C24" s="285">
        <v>4505</v>
      </c>
      <c r="D24" s="285">
        <v>2469</v>
      </c>
      <c r="E24" s="285">
        <v>1346</v>
      </c>
      <c r="F24" s="285">
        <v>837</v>
      </c>
      <c r="G24" s="285">
        <v>1344</v>
      </c>
      <c r="H24" s="285">
        <v>824</v>
      </c>
      <c r="I24" s="285">
        <v>1067</v>
      </c>
      <c r="J24" s="285">
        <v>343</v>
      </c>
      <c r="K24" s="285">
        <v>386</v>
      </c>
      <c r="L24" s="285">
        <v>241</v>
      </c>
      <c r="M24" s="285">
        <v>362</v>
      </c>
      <c r="N24" s="285">
        <v>224</v>
      </c>
      <c r="O24" s="285">
        <v>11535</v>
      </c>
      <c r="P24" s="285">
        <v>7990</v>
      </c>
      <c r="Q24" s="285">
        <v>11275</v>
      </c>
      <c r="R24" s="285">
        <v>7836</v>
      </c>
      <c r="S24" s="285">
        <v>260</v>
      </c>
      <c r="T24" s="285">
        <v>154</v>
      </c>
      <c r="U24" s="285">
        <v>232</v>
      </c>
      <c r="V24" s="285">
        <v>108</v>
      </c>
      <c r="W24" s="286">
        <v>16272</v>
      </c>
      <c r="X24" s="275">
        <v>10567</v>
      </c>
      <c r="Y24" s="278">
        <v>11733</v>
      </c>
      <c r="Z24" s="278">
        <v>10864</v>
      </c>
    </row>
    <row r="25" spans="1:26" ht="32.25" customHeight="1">
      <c r="A25" s="120" t="s">
        <v>302</v>
      </c>
      <c r="B25" s="120"/>
      <c r="C25" s="280">
        <v>53725</v>
      </c>
      <c r="D25" s="280">
        <v>26905</v>
      </c>
      <c r="E25" s="280">
        <v>12398</v>
      </c>
      <c r="F25" s="280">
        <v>7084</v>
      </c>
      <c r="G25" s="280">
        <v>8385</v>
      </c>
      <c r="H25" s="280">
        <v>5006</v>
      </c>
      <c r="I25" s="280">
        <v>20587</v>
      </c>
      <c r="J25" s="280">
        <v>7170</v>
      </c>
      <c r="K25" s="280">
        <v>5999</v>
      </c>
      <c r="L25" s="280">
        <v>3853</v>
      </c>
      <c r="M25" s="280">
        <v>6356</v>
      </c>
      <c r="N25" s="280">
        <v>3792</v>
      </c>
      <c r="O25" s="280">
        <v>171833</v>
      </c>
      <c r="P25" s="280">
        <v>127440</v>
      </c>
      <c r="Q25" s="280">
        <v>165397</v>
      </c>
      <c r="R25" s="280">
        <v>124945</v>
      </c>
      <c r="S25" s="280">
        <v>6436</v>
      </c>
      <c r="T25" s="280">
        <v>2495</v>
      </c>
      <c r="U25" s="280">
        <v>6833</v>
      </c>
      <c r="V25" s="280">
        <v>3072</v>
      </c>
      <c r="W25" s="281">
        <v>232391</v>
      </c>
      <c r="X25" s="282">
        <v>157417</v>
      </c>
      <c r="Y25" s="284">
        <v>174459</v>
      </c>
      <c r="Z25" s="284">
        <v>165097</v>
      </c>
    </row>
  </sheetData>
  <sheetProtection/>
  <mergeCells count="20">
    <mergeCell ref="A2:A6"/>
    <mergeCell ref="C2:X2"/>
    <mergeCell ref="U3:V4"/>
    <mergeCell ref="C3:D4"/>
    <mergeCell ref="O3:P4"/>
    <mergeCell ref="Q4:R4"/>
    <mergeCell ref="S4:T4"/>
    <mergeCell ref="Q3:T3"/>
    <mergeCell ref="A1:Z1"/>
    <mergeCell ref="E3:N3"/>
    <mergeCell ref="E4:F4"/>
    <mergeCell ref="G4:H4"/>
    <mergeCell ref="Y2:Y6"/>
    <mergeCell ref="Z2:Z6"/>
    <mergeCell ref="I4:J4"/>
    <mergeCell ref="K4:L4"/>
    <mergeCell ref="M4:N4"/>
    <mergeCell ref="W3:X4"/>
    <mergeCell ref="A25:B25"/>
    <mergeCell ref="B2:B6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zoomScale="75" zoomScaleNormal="75" zoomScalePageLayoutView="0" workbookViewId="0" topLeftCell="A1">
      <selection activeCell="D41" sqref="D41"/>
    </sheetView>
  </sheetViews>
  <sheetFormatPr defaultColWidth="9.00390625" defaultRowHeight="12.75"/>
  <cols>
    <col min="1" max="1" width="6.75390625" style="0" customWidth="1"/>
    <col min="2" max="2" width="23.75390625" style="0" customWidth="1"/>
    <col min="3" max="3" width="14.25390625" style="0" customWidth="1"/>
    <col min="4" max="4" width="15.25390625" style="0" customWidth="1"/>
    <col min="5" max="5" width="26.125" style="0" customWidth="1"/>
    <col min="6" max="6" width="27.625" style="0" customWidth="1"/>
    <col min="7" max="7" width="15.875" style="0" customWidth="1"/>
    <col min="8" max="8" width="13.625" style="0" customWidth="1"/>
    <col min="9" max="9" width="26.00390625" style="0" customWidth="1"/>
    <col min="10" max="10" width="28.25390625" style="0" customWidth="1"/>
  </cols>
  <sheetData>
    <row r="1" spans="1:10" ht="21" customHeight="1" thickBot="1">
      <c r="A1" s="140" t="s">
        <v>28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ht="20.25" customHeight="1">
      <c r="A2" s="141" t="s">
        <v>29</v>
      </c>
      <c r="B2" s="143" t="s">
        <v>30</v>
      </c>
      <c r="C2" s="145" t="s">
        <v>377</v>
      </c>
      <c r="D2" s="146"/>
      <c r="E2" s="146"/>
      <c r="F2" s="147"/>
      <c r="G2" s="145" t="s">
        <v>378</v>
      </c>
      <c r="H2" s="146"/>
      <c r="I2" s="146"/>
      <c r="J2" s="148"/>
    </row>
    <row r="3" spans="1:10" ht="76.5">
      <c r="A3" s="142"/>
      <c r="B3" s="144"/>
      <c r="C3" s="149" t="s">
        <v>374</v>
      </c>
      <c r="D3" s="150"/>
      <c r="E3" s="304" t="s">
        <v>379</v>
      </c>
      <c r="F3" s="304" t="s">
        <v>361</v>
      </c>
      <c r="G3" s="149" t="s">
        <v>381</v>
      </c>
      <c r="H3" s="150"/>
      <c r="I3" s="305" t="s">
        <v>380</v>
      </c>
      <c r="J3" s="307" t="s">
        <v>362</v>
      </c>
    </row>
    <row r="4" spans="1:10" ht="45.75" thickBot="1">
      <c r="A4" s="290"/>
      <c r="B4" s="312"/>
      <c r="C4" s="299" t="s">
        <v>31</v>
      </c>
      <c r="D4" s="299" t="s">
        <v>32</v>
      </c>
      <c r="E4" s="299" t="s">
        <v>33</v>
      </c>
      <c r="F4" s="299" t="s">
        <v>33</v>
      </c>
      <c r="G4" s="299" t="s">
        <v>31</v>
      </c>
      <c r="H4" s="299" t="s">
        <v>32</v>
      </c>
      <c r="I4" s="299" t="s">
        <v>34</v>
      </c>
      <c r="J4" s="308" t="s">
        <v>34</v>
      </c>
    </row>
    <row r="5" spans="1:10" ht="18">
      <c r="A5" s="295">
        <v>1</v>
      </c>
      <c r="B5" s="296" t="s">
        <v>35</v>
      </c>
      <c r="C5" s="297">
        <v>100</v>
      </c>
      <c r="D5" s="297">
        <v>3</v>
      </c>
      <c r="E5" s="298">
        <v>104</v>
      </c>
      <c r="F5" s="298">
        <v>104</v>
      </c>
      <c r="G5" s="297">
        <v>5557</v>
      </c>
      <c r="H5" s="297">
        <v>119</v>
      </c>
      <c r="I5" s="298">
        <v>5831</v>
      </c>
      <c r="J5" s="309">
        <v>5842</v>
      </c>
    </row>
    <row r="6" spans="1:10" ht="18">
      <c r="A6" s="300">
        <v>2</v>
      </c>
      <c r="B6" s="301" t="s">
        <v>36</v>
      </c>
      <c r="C6" s="302">
        <v>36</v>
      </c>
      <c r="D6" s="302">
        <v>1</v>
      </c>
      <c r="E6" s="303">
        <v>38</v>
      </c>
      <c r="F6" s="303">
        <v>37</v>
      </c>
      <c r="G6" s="302">
        <v>2032</v>
      </c>
      <c r="H6" s="302">
        <v>13</v>
      </c>
      <c r="I6" s="303">
        <v>2209</v>
      </c>
      <c r="J6" s="310">
        <v>2178</v>
      </c>
    </row>
    <row r="7" spans="1:10" ht="18">
      <c r="A7" s="294">
        <v>3</v>
      </c>
      <c r="B7" s="291" t="s">
        <v>37</v>
      </c>
      <c r="C7" s="292">
        <v>75</v>
      </c>
      <c r="D7" s="292">
        <v>3</v>
      </c>
      <c r="E7" s="293">
        <v>80</v>
      </c>
      <c r="F7" s="293">
        <v>81</v>
      </c>
      <c r="G7" s="292">
        <v>6106</v>
      </c>
      <c r="H7" s="292">
        <v>97</v>
      </c>
      <c r="I7" s="293">
        <v>6539</v>
      </c>
      <c r="J7" s="311">
        <v>6581</v>
      </c>
    </row>
    <row r="8" spans="1:10" ht="18">
      <c r="A8" s="300">
        <v>4</v>
      </c>
      <c r="B8" s="301" t="s">
        <v>38</v>
      </c>
      <c r="C8" s="302">
        <v>295</v>
      </c>
      <c r="D8" s="302">
        <v>14</v>
      </c>
      <c r="E8" s="303">
        <v>342</v>
      </c>
      <c r="F8" s="303">
        <v>321</v>
      </c>
      <c r="G8" s="302">
        <v>13146</v>
      </c>
      <c r="H8" s="302">
        <v>554</v>
      </c>
      <c r="I8" s="303">
        <v>14681</v>
      </c>
      <c r="J8" s="310">
        <v>14499</v>
      </c>
    </row>
    <row r="9" spans="1:10" ht="18">
      <c r="A9" s="294">
        <v>5</v>
      </c>
      <c r="B9" s="291" t="s">
        <v>39</v>
      </c>
      <c r="C9" s="292">
        <v>120</v>
      </c>
      <c r="D9" s="292">
        <v>18</v>
      </c>
      <c r="E9" s="293">
        <v>125</v>
      </c>
      <c r="F9" s="293">
        <v>124</v>
      </c>
      <c r="G9" s="292">
        <v>8765</v>
      </c>
      <c r="H9" s="292">
        <v>237</v>
      </c>
      <c r="I9" s="293">
        <v>9380</v>
      </c>
      <c r="J9" s="311">
        <v>9212</v>
      </c>
    </row>
    <row r="10" spans="1:10" ht="18">
      <c r="A10" s="300">
        <v>6</v>
      </c>
      <c r="B10" s="301" t="s">
        <v>40</v>
      </c>
      <c r="C10" s="302">
        <v>194</v>
      </c>
      <c r="D10" s="302">
        <v>5</v>
      </c>
      <c r="E10" s="303">
        <v>215</v>
      </c>
      <c r="F10" s="303">
        <v>205</v>
      </c>
      <c r="G10" s="302">
        <v>13773</v>
      </c>
      <c r="H10" s="302">
        <v>601</v>
      </c>
      <c r="I10" s="303">
        <v>14988</v>
      </c>
      <c r="J10" s="310">
        <v>14874</v>
      </c>
    </row>
    <row r="11" spans="1:10" ht="18">
      <c r="A11" s="294">
        <v>7</v>
      </c>
      <c r="B11" s="291" t="s">
        <v>41</v>
      </c>
      <c r="C11" s="292">
        <v>113</v>
      </c>
      <c r="D11" s="292">
        <v>12</v>
      </c>
      <c r="E11" s="293">
        <v>127</v>
      </c>
      <c r="F11" s="293">
        <v>131</v>
      </c>
      <c r="G11" s="292">
        <v>5212</v>
      </c>
      <c r="H11" s="292">
        <v>201</v>
      </c>
      <c r="I11" s="293">
        <v>5555</v>
      </c>
      <c r="J11" s="311">
        <v>5582</v>
      </c>
    </row>
    <row r="12" spans="1:10" ht="18">
      <c r="A12" s="300">
        <v>8</v>
      </c>
      <c r="B12" s="301" t="s">
        <v>42</v>
      </c>
      <c r="C12" s="302">
        <v>98</v>
      </c>
      <c r="D12" s="302">
        <v>15</v>
      </c>
      <c r="E12" s="303">
        <v>103</v>
      </c>
      <c r="F12" s="303">
        <v>101</v>
      </c>
      <c r="G12" s="302">
        <v>5451</v>
      </c>
      <c r="H12" s="302">
        <v>615</v>
      </c>
      <c r="I12" s="303">
        <v>5692</v>
      </c>
      <c r="J12" s="310">
        <v>5717</v>
      </c>
    </row>
    <row r="13" spans="1:10" ht="18">
      <c r="A13" s="294">
        <v>9</v>
      </c>
      <c r="B13" s="291" t="s">
        <v>43</v>
      </c>
      <c r="C13" s="292">
        <v>100</v>
      </c>
      <c r="D13" s="292">
        <v>8</v>
      </c>
      <c r="E13" s="293">
        <v>101</v>
      </c>
      <c r="F13" s="293">
        <v>103</v>
      </c>
      <c r="G13" s="292">
        <v>5832</v>
      </c>
      <c r="H13" s="292">
        <v>301</v>
      </c>
      <c r="I13" s="293">
        <v>6240</v>
      </c>
      <c r="J13" s="311">
        <v>6250</v>
      </c>
    </row>
    <row r="14" spans="1:10" ht="18">
      <c r="A14" s="300">
        <v>10</v>
      </c>
      <c r="B14" s="301" t="s">
        <v>44</v>
      </c>
      <c r="C14" s="302">
        <v>44</v>
      </c>
      <c r="D14" s="302">
        <v>2</v>
      </c>
      <c r="E14" s="303">
        <v>43</v>
      </c>
      <c r="F14" s="303">
        <v>44</v>
      </c>
      <c r="G14" s="302">
        <v>2289</v>
      </c>
      <c r="H14" s="302">
        <v>64</v>
      </c>
      <c r="I14" s="303">
        <v>2451</v>
      </c>
      <c r="J14" s="310">
        <v>2421</v>
      </c>
    </row>
    <row r="15" spans="1:10" ht="18">
      <c r="A15" s="294">
        <v>11</v>
      </c>
      <c r="B15" s="291" t="s">
        <v>45</v>
      </c>
      <c r="C15" s="292">
        <v>64</v>
      </c>
      <c r="D15" s="292">
        <v>2</v>
      </c>
      <c r="E15" s="293">
        <v>73</v>
      </c>
      <c r="F15" s="293">
        <v>70</v>
      </c>
      <c r="G15" s="292">
        <v>3517</v>
      </c>
      <c r="H15" s="292">
        <v>18</v>
      </c>
      <c r="I15" s="293">
        <v>4078</v>
      </c>
      <c r="J15" s="311">
        <v>4035</v>
      </c>
    </row>
    <row r="16" spans="1:10" ht="18">
      <c r="A16" s="300">
        <v>12</v>
      </c>
      <c r="B16" s="301" t="s">
        <v>46</v>
      </c>
      <c r="C16" s="302">
        <v>90</v>
      </c>
      <c r="D16" s="302">
        <v>4</v>
      </c>
      <c r="E16" s="303">
        <v>108</v>
      </c>
      <c r="F16" s="303">
        <v>105</v>
      </c>
      <c r="G16" s="302">
        <v>5286</v>
      </c>
      <c r="H16" s="302">
        <v>79</v>
      </c>
      <c r="I16" s="303">
        <v>5869</v>
      </c>
      <c r="J16" s="310">
        <v>5874</v>
      </c>
    </row>
    <row r="17" spans="1:10" ht="18">
      <c r="A17" s="294">
        <v>13</v>
      </c>
      <c r="B17" s="291" t="s">
        <v>47</v>
      </c>
      <c r="C17" s="292">
        <v>46</v>
      </c>
      <c r="D17" s="292">
        <v>1</v>
      </c>
      <c r="E17" s="293">
        <v>46</v>
      </c>
      <c r="F17" s="293">
        <v>47</v>
      </c>
      <c r="G17" s="292">
        <v>2964</v>
      </c>
      <c r="H17" s="292">
        <v>72</v>
      </c>
      <c r="I17" s="293">
        <v>3154</v>
      </c>
      <c r="J17" s="311">
        <v>3171</v>
      </c>
    </row>
    <row r="18" spans="1:10" ht="18">
      <c r="A18" s="300">
        <v>14</v>
      </c>
      <c r="B18" s="301" t="s">
        <v>48</v>
      </c>
      <c r="C18" s="302">
        <v>54</v>
      </c>
      <c r="D18" s="302">
        <v>7</v>
      </c>
      <c r="E18" s="303">
        <v>61</v>
      </c>
      <c r="F18" s="303">
        <v>55</v>
      </c>
      <c r="G18" s="302">
        <v>3057</v>
      </c>
      <c r="H18" s="302">
        <v>109</v>
      </c>
      <c r="I18" s="303">
        <v>3423</v>
      </c>
      <c r="J18" s="310">
        <v>3344</v>
      </c>
    </row>
    <row r="19" spans="1:10" ht="18">
      <c r="A19" s="294">
        <v>15</v>
      </c>
      <c r="B19" s="291" t="s">
        <v>49</v>
      </c>
      <c r="C19" s="292">
        <v>0</v>
      </c>
      <c r="D19" s="292">
        <v>0</v>
      </c>
      <c r="E19" s="293">
        <v>68</v>
      </c>
      <c r="F19" s="293">
        <v>64</v>
      </c>
      <c r="G19" s="292">
        <v>3212</v>
      </c>
      <c r="H19" s="292">
        <v>129</v>
      </c>
      <c r="I19" s="293">
        <v>3603</v>
      </c>
      <c r="J19" s="311">
        <v>3600</v>
      </c>
    </row>
    <row r="20" spans="1:10" ht="18">
      <c r="A20" s="300">
        <v>16</v>
      </c>
      <c r="B20" s="301" t="s">
        <v>50</v>
      </c>
      <c r="C20" s="302">
        <v>93</v>
      </c>
      <c r="D20" s="302">
        <v>3</v>
      </c>
      <c r="E20" s="303">
        <v>102</v>
      </c>
      <c r="F20" s="303">
        <v>100</v>
      </c>
      <c r="G20" s="302">
        <v>7702</v>
      </c>
      <c r="H20" s="302">
        <v>301</v>
      </c>
      <c r="I20" s="303">
        <v>8713</v>
      </c>
      <c r="J20" s="310">
        <v>8638</v>
      </c>
    </row>
    <row r="21" spans="1:10" ht="18">
      <c r="A21" s="294">
        <v>17</v>
      </c>
      <c r="B21" s="291" t="s">
        <v>51</v>
      </c>
      <c r="C21" s="292">
        <v>113</v>
      </c>
      <c r="D21" s="292">
        <v>17</v>
      </c>
      <c r="E21" s="293">
        <v>116</v>
      </c>
      <c r="F21" s="293">
        <v>118</v>
      </c>
      <c r="G21" s="292">
        <v>6161</v>
      </c>
      <c r="H21" s="292">
        <v>574</v>
      </c>
      <c r="I21" s="293">
        <v>6420</v>
      </c>
      <c r="J21" s="311">
        <v>6439</v>
      </c>
    </row>
    <row r="22" spans="1:10" ht="18">
      <c r="A22" s="300">
        <v>18</v>
      </c>
      <c r="B22" s="301" t="s">
        <v>52</v>
      </c>
      <c r="C22" s="302">
        <v>91</v>
      </c>
      <c r="D22" s="302">
        <v>4</v>
      </c>
      <c r="E22" s="303">
        <v>103</v>
      </c>
      <c r="F22" s="303">
        <v>94</v>
      </c>
      <c r="G22" s="302">
        <v>6683</v>
      </c>
      <c r="H22" s="302">
        <v>141</v>
      </c>
      <c r="I22" s="303">
        <v>7051</v>
      </c>
      <c r="J22" s="310">
        <v>6944</v>
      </c>
    </row>
    <row r="23" spans="1:10" ht="20.25">
      <c r="A23" s="129"/>
      <c r="B23" s="131" t="s">
        <v>27</v>
      </c>
      <c r="C23" s="306">
        <v>1726</v>
      </c>
      <c r="D23" s="306">
        <v>119</v>
      </c>
      <c r="E23" s="133">
        <v>1955</v>
      </c>
      <c r="F23" s="133">
        <v>1904</v>
      </c>
      <c r="G23" s="306">
        <v>106745</v>
      </c>
      <c r="H23" s="306">
        <v>4225</v>
      </c>
      <c r="I23" s="133">
        <v>115877</v>
      </c>
      <c r="J23" s="135">
        <v>115201</v>
      </c>
    </row>
    <row r="24" spans="1:10" ht="24" thickBot="1">
      <c r="A24" s="130"/>
      <c r="B24" s="132"/>
      <c r="C24" s="137">
        <v>1845</v>
      </c>
      <c r="D24" s="138"/>
      <c r="E24" s="134"/>
      <c r="F24" s="134"/>
      <c r="G24" s="139">
        <v>110970</v>
      </c>
      <c r="H24" s="138"/>
      <c r="I24" s="134"/>
      <c r="J24" s="136"/>
    </row>
    <row r="25" spans="1:10" ht="15">
      <c r="A25" s="128" t="s">
        <v>53</v>
      </c>
      <c r="B25" s="128"/>
      <c r="C25" s="128"/>
      <c r="D25" s="128"/>
      <c r="E25" s="128"/>
      <c r="F25" s="128"/>
      <c r="G25" s="128"/>
      <c r="H25" s="128"/>
      <c r="I25" s="128"/>
      <c r="J25" s="128"/>
    </row>
  </sheetData>
  <sheetProtection/>
  <mergeCells count="16">
    <mergeCell ref="E23:E24"/>
    <mergeCell ref="A2:A4"/>
    <mergeCell ref="B2:B4"/>
    <mergeCell ref="C2:F2"/>
    <mergeCell ref="G2:J2"/>
    <mergeCell ref="A1:J1"/>
    <mergeCell ref="G3:H3"/>
    <mergeCell ref="C3:D3"/>
    <mergeCell ref="A25:J25"/>
    <mergeCell ref="I23:I24"/>
    <mergeCell ref="J23:J24"/>
    <mergeCell ref="G24:H24"/>
    <mergeCell ref="F23:F24"/>
    <mergeCell ref="C24:D24"/>
    <mergeCell ref="A23:A24"/>
    <mergeCell ref="B23:B2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K8" sqref="K8"/>
    </sheetView>
  </sheetViews>
  <sheetFormatPr defaultColWidth="12.00390625" defaultRowHeight="12.75"/>
  <cols>
    <col min="1" max="1" width="5.00390625" style="51" customWidth="1"/>
    <col min="2" max="2" width="26.25390625" style="42" customWidth="1"/>
    <col min="3" max="3" width="15.75390625" style="42" customWidth="1"/>
    <col min="4" max="4" width="17.625" style="42" customWidth="1"/>
    <col min="5" max="6" width="15.875" style="42" customWidth="1"/>
    <col min="7" max="7" width="15.00390625" style="42" customWidth="1"/>
    <col min="8" max="8" width="20.75390625" style="42" customWidth="1"/>
    <col min="9" max="16384" width="12.00390625" style="42" customWidth="1"/>
  </cols>
  <sheetData>
    <row r="1" spans="1:8" s="41" customFormat="1" ht="51.75" customHeight="1">
      <c r="A1" s="151" t="s">
        <v>382</v>
      </c>
      <c r="B1" s="151"/>
      <c r="C1" s="151"/>
      <c r="D1" s="151"/>
      <c r="E1" s="151"/>
      <c r="F1" s="151"/>
      <c r="G1" s="151"/>
      <c r="H1" s="151"/>
    </row>
    <row r="2" spans="1:8" ht="79.5" customHeight="1">
      <c r="A2" s="152" t="s">
        <v>132</v>
      </c>
      <c r="B2" s="153" t="s">
        <v>30</v>
      </c>
      <c r="C2" s="90" t="s">
        <v>133</v>
      </c>
      <c r="D2" s="90" t="s">
        <v>134</v>
      </c>
      <c r="E2" s="90" t="s">
        <v>135</v>
      </c>
      <c r="F2" s="90" t="s">
        <v>136</v>
      </c>
      <c r="G2" s="90" t="s">
        <v>137</v>
      </c>
      <c r="H2" s="90" t="s">
        <v>138</v>
      </c>
    </row>
    <row r="3" spans="1:8" ht="14.25" customHeight="1">
      <c r="A3" s="153"/>
      <c r="B3" s="153"/>
      <c r="C3" s="91" t="s">
        <v>139</v>
      </c>
      <c r="D3" s="91" t="s">
        <v>139</v>
      </c>
      <c r="E3" s="91" t="s">
        <v>140</v>
      </c>
      <c r="F3" s="91" t="s">
        <v>141</v>
      </c>
      <c r="G3" s="92" t="s">
        <v>139</v>
      </c>
      <c r="H3" s="91" t="s">
        <v>141</v>
      </c>
    </row>
    <row r="4" spans="1:8" s="43" customFormat="1" ht="13.5" customHeight="1">
      <c r="A4" s="93">
        <v>1</v>
      </c>
      <c r="B4" s="93">
        <v>2</v>
      </c>
      <c r="C4" s="93">
        <v>3</v>
      </c>
      <c r="D4" s="93">
        <v>4</v>
      </c>
      <c r="E4" s="93">
        <v>5</v>
      </c>
      <c r="F4" s="93" t="s">
        <v>142</v>
      </c>
      <c r="G4" s="94">
        <v>7</v>
      </c>
      <c r="H4" s="93">
        <v>8</v>
      </c>
    </row>
    <row r="5" spans="1:8" s="44" customFormat="1" ht="19.5" customHeight="1">
      <c r="A5" s="91">
        <v>1</v>
      </c>
      <c r="B5" s="296" t="s">
        <v>35</v>
      </c>
      <c r="C5" s="91">
        <v>49</v>
      </c>
      <c r="D5" s="91">
        <v>50</v>
      </c>
      <c r="E5" s="91">
        <v>7</v>
      </c>
      <c r="F5" s="92">
        <v>7</v>
      </c>
      <c r="G5" s="92">
        <v>5</v>
      </c>
      <c r="H5" s="95">
        <v>0</v>
      </c>
    </row>
    <row r="6" spans="1:8" s="44" customFormat="1" ht="19.5" customHeight="1">
      <c r="A6" s="287">
        <v>2</v>
      </c>
      <c r="B6" s="313" t="s">
        <v>36</v>
      </c>
      <c r="C6" s="287">
        <v>51</v>
      </c>
      <c r="D6" s="287">
        <v>25</v>
      </c>
      <c r="E6" s="287">
        <v>1</v>
      </c>
      <c r="F6" s="96">
        <v>7</v>
      </c>
      <c r="G6" s="96">
        <v>5</v>
      </c>
      <c r="H6" s="96">
        <v>0</v>
      </c>
    </row>
    <row r="7" spans="1:8" s="44" customFormat="1" ht="19.5" customHeight="1">
      <c r="A7" s="91">
        <v>3</v>
      </c>
      <c r="B7" s="291" t="s">
        <v>37</v>
      </c>
      <c r="C7" s="91">
        <v>135</v>
      </c>
      <c r="D7" s="91">
        <v>107</v>
      </c>
      <c r="E7" s="91">
        <v>17</v>
      </c>
      <c r="F7" s="92">
        <v>13</v>
      </c>
      <c r="G7" s="92">
        <v>13</v>
      </c>
      <c r="H7" s="92">
        <v>107</v>
      </c>
    </row>
    <row r="8" spans="1:8" s="44" customFormat="1" ht="19.5" customHeight="1">
      <c r="A8" s="287">
        <v>4</v>
      </c>
      <c r="B8" s="313" t="s">
        <v>38</v>
      </c>
      <c r="C8" s="287">
        <v>140</v>
      </c>
      <c r="D8" s="287">
        <v>32</v>
      </c>
      <c r="E8" s="287">
        <v>15</v>
      </c>
      <c r="F8" s="96">
        <v>19</v>
      </c>
      <c r="G8" s="96">
        <v>67</v>
      </c>
      <c r="H8" s="96">
        <v>0</v>
      </c>
    </row>
    <row r="9" spans="1:8" s="44" customFormat="1" ht="19.5" customHeight="1">
      <c r="A9" s="91">
        <v>5</v>
      </c>
      <c r="B9" s="291" t="s">
        <v>39</v>
      </c>
      <c r="C9" s="91">
        <v>0</v>
      </c>
      <c r="D9" s="91">
        <v>68</v>
      </c>
      <c r="E9" s="91">
        <v>0</v>
      </c>
      <c r="F9" s="92">
        <v>18</v>
      </c>
      <c r="G9" s="92">
        <v>34</v>
      </c>
      <c r="H9" s="92">
        <v>0</v>
      </c>
    </row>
    <row r="10" spans="1:8" s="44" customFormat="1" ht="19.5" customHeight="1">
      <c r="A10" s="287">
        <v>6</v>
      </c>
      <c r="B10" s="313" t="s">
        <v>40</v>
      </c>
      <c r="C10" s="287">
        <v>272</v>
      </c>
      <c r="D10" s="287">
        <v>147</v>
      </c>
      <c r="E10" s="287">
        <v>0</v>
      </c>
      <c r="F10" s="96">
        <v>13</v>
      </c>
      <c r="G10" s="96">
        <v>34</v>
      </c>
      <c r="H10" s="96">
        <v>0</v>
      </c>
    </row>
    <row r="11" spans="1:8" s="44" customFormat="1" ht="19.5" customHeight="1">
      <c r="A11" s="91">
        <v>7</v>
      </c>
      <c r="B11" s="291" t="s">
        <v>41</v>
      </c>
      <c r="C11" s="91">
        <v>108</v>
      </c>
      <c r="D11" s="91">
        <v>8</v>
      </c>
      <c r="E11" s="91">
        <v>20</v>
      </c>
      <c r="F11" s="92">
        <v>6</v>
      </c>
      <c r="G11" s="92">
        <v>12</v>
      </c>
      <c r="H11" s="92">
        <v>24</v>
      </c>
    </row>
    <row r="12" spans="1:8" s="44" customFormat="1" ht="19.5" customHeight="1">
      <c r="A12" s="287">
        <v>8</v>
      </c>
      <c r="B12" s="313" t="s">
        <v>42</v>
      </c>
      <c r="C12" s="287">
        <v>161</v>
      </c>
      <c r="D12" s="287">
        <v>23</v>
      </c>
      <c r="E12" s="287">
        <v>4</v>
      </c>
      <c r="F12" s="96">
        <v>8</v>
      </c>
      <c r="G12" s="96">
        <v>7</v>
      </c>
      <c r="H12" s="96">
        <v>0</v>
      </c>
    </row>
    <row r="13" spans="1:8" s="44" customFormat="1" ht="19.5" customHeight="1">
      <c r="A13" s="91">
        <v>9</v>
      </c>
      <c r="B13" s="291" t="s">
        <v>43</v>
      </c>
      <c r="C13" s="91">
        <v>39</v>
      </c>
      <c r="D13" s="91">
        <v>13</v>
      </c>
      <c r="E13" s="91">
        <v>4</v>
      </c>
      <c r="F13" s="92">
        <v>11</v>
      </c>
      <c r="G13" s="92">
        <v>21</v>
      </c>
      <c r="H13" s="92">
        <v>0</v>
      </c>
    </row>
    <row r="14" spans="1:8" s="44" customFormat="1" ht="19.5" customHeight="1">
      <c r="A14" s="287">
        <v>10</v>
      </c>
      <c r="B14" s="313" t="s">
        <v>44</v>
      </c>
      <c r="C14" s="287">
        <v>40</v>
      </c>
      <c r="D14" s="287">
        <v>7</v>
      </c>
      <c r="E14" s="287">
        <v>4</v>
      </c>
      <c r="F14" s="96">
        <v>12</v>
      </c>
      <c r="G14" s="96">
        <v>8</v>
      </c>
      <c r="H14" s="96">
        <v>0</v>
      </c>
    </row>
    <row r="15" spans="1:8" s="44" customFormat="1" ht="19.5" customHeight="1">
      <c r="A15" s="91">
        <v>11</v>
      </c>
      <c r="B15" s="291" t="s">
        <v>45</v>
      </c>
      <c r="C15" s="91">
        <v>0</v>
      </c>
      <c r="D15" s="91">
        <v>21</v>
      </c>
      <c r="E15" s="91">
        <v>0</v>
      </c>
      <c r="F15" s="92">
        <v>11</v>
      </c>
      <c r="G15" s="92">
        <v>11</v>
      </c>
      <c r="H15" s="92">
        <v>0</v>
      </c>
    </row>
    <row r="16" spans="1:8" s="44" customFormat="1" ht="19.5" customHeight="1">
      <c r="A16" s="287">
        <v>12</v>
      </c>
      <c r="B16" s="313" t="s">
        <v>46</v>
      </c>
      <c r="C16" s="287">
        <v>23</v>
      </c>
      <c r="D16" s="287">
        <v>12</v>
      </c>
      <c r="E16" s="287">
        <v>0</v>
      </c>
      <c r="F16" s="96">
        <v>0</v>
      </c>
      <c r="G16" s="96">
        <v>9</v>
      </c>
      <c r="H16" s="96">
        <v>13</v>
      </c>
    </row>
    <row r="17" spans="1:8" s="44" customFormat="1" ht="19.5" customHeight="1">
      <c r="A17" s="91">
        <v>13</v>
      </c>
      <c r="B17" s="291" t="s">
        <v>47</v>
      </c>
      <c r="C17" s="91">
        <v>33</v>
      </c>
      <c r="D17" s="91">
        <v>310</v>
      </c>
      <c r="E17" s="91">
        <v>6</v>
      </c>
      <c r="F17" s="92">
        <v>0</v>
      </c>
      <c r="G17" s="92">
        <v>8</v>
      </c>
      <c r="H17" s="92">
        <v>0</v>
      </c>
    </row>
    <row r="18" spans="1:8" s="44" customFormat="1" ht="19.5" customHeight="1">
      <c r="A18" s="287">
        <v>14</v>
      </c>
      <c r="B18" s="313" t="s">
        <v>48</v>
      </c>
      <c r="C18" s="287">
        <v>0</v>
      </c>
      <c r="D18" s="287">
        <v>37</v>
      </c>
      <c r="E18" s="287">
        <v>2</v>
      </c>
      <c r="F18" s="96">
        <v>7</v>
      </c>
      <c r="G18" s="96">
        <v>2</v>
      </c>
      <c r="H18" s="96">
        <v>1</v>
      </c>
    </row>
    <row r="19" spans="1:8" s="44" customFormat="1" ht="19.5" customHeight="1">
      <c r="A19" s="91">
        <v>15</v>
      </c>
      <c r="B19" s="291" t="s">
        <v>49</v>
      </c>
      <c r="C19" s="91">
        <v>37</v>
      </c>
      <c r="D19" s="91">
        <v>129</v>
      </c>
      <c r="E19" s="91">
        <v>5</v>
      </c>
      <c r="F19" s="92">
        <v>14</v>
      </c>
      <c r="G19" s="92">
        <v>13</v>
      </c>
      <c r="H19" s="95">
        <v>0</v>
      </c>
    </row>
    <row r="20" spans="1:8" s="44" customFormat="1" ht="19.5" customHeight="1">
      <c r="A20" s="287">
        <v>16</v>
      </c>
      <c r="B20" s="313" t="s">
        <v>50</v>
      </c>
      <c r="C20" s="287">
        <v>44</v>
      </c>
      <c r="D20" s="287">
        <v>39</v>
      </c>
      <c r="E20" s="287">
        <v>10</v>
      </c>
      <c r="F20" s="96">
        <v>0</v>
      </c>
      <c r="G20" s="96">
        <v>6</v>
      </c>
      <c r="H20" s="96">
        <v>0</v>
      </c>
    </row>
    <row r="21" spans="1:8" s="44" customFormat="1" ht="19.5" customHeight="1">
      <c r="A21" s="91">
        <v>17</v>
      </c>
      <c r="B21" s="291" t="s">
        <v>51</v>
      </c>
      <c r="C21" s="91">
        <v>35</v>
      </c>
      <c r="D21" s="91">
        <v>54</v>
      </c>
      <c r="E21" s="91">
        <v>5</v>
      </c>
      <c r="F21" s="92">
        <v>10</v>
      </c>
      <c r="G21" s="92">
        <v>23</v>
      </c>
      <c r="H21" s="92">
        <v>0</v>
      </c>
    </row>
    <row r="22" spans="1:8" s="44" customFormat="1" ht="19.5" customHeight="1">
      <c r="A22" s="287">
        <v>18</v>
      </c>
      <c r="B22" s="314" t="s">
        <v>52</v>
      </c>
      <c r="C22" s="287">
        <v>115</v>
      </c>
      <c r="D22" s="287">
        <v>36</v>
      </c>
      <c r="E22" s="287">
        <v>0</v>
      </c>
      <c r="F22" s="96">
        <v>14</v>
      </c>
      <c r="G22" s="96">
        <v>23</v>
      </c>
      <c r="H22" s="96">
        <v>0</v>
      </c>
    </row>
    <row r="23" spans="1:8" ht="23.25" customHeight="1">
      <c r="A23" s="97"/>
      <c r="B23" s="98" t="s">
        <v>27</v>
      </c>
      <c r="C23" s="99">
        <v>1282</v>
      </c>
      <c r="D23" s="99">
        <v>1118</v>
      </c>
      <c r="E23" s="99">
        <v>100</v>
      </c>
      <c r="F23" s="99">
        <v>170</v>
      </c>
      <c r="G23" s="99">
        <v>301</v>
      </c>
      <c r="H23" s="99">
        <v>145</v>
      </c>
    </row>
    <row r="24" spans="1:8" s="46" customFormat="1" ht="12.75" customHeight="1">
      <c r="A24" s="45"/>
      <c r="B24" s="45"/>
      <c r="C24" s="45"/>
      <c r="D24" s="45"/>
      <c r="E24" s="45"/>
      <c r="F24" s="45"/>
      <c r="H24" s="45"/>
    </row>
    <row r="25" spans="1:8" s="46" customFormat="1" ht="24.75" customHeight="1">
      <c r="A25" s="45"/>
      <c r="B25" s="154" t="s">
        <v>143</v>
      </c>
      <c r="C25" s="154"/>
      <c r="D25" s="154"/>
      <c r="E25" s="154"/>
      <c r="F25" s="154"/>
      <c r="G25" s="154"/>
      <c r="H25" s="154"/>
    </row>
    <row r="26" spans="1:8" s="46" customFormat="1" ht="12.75" customHeight="1">
      <c r="A26" s="45"/>
      <c r="B26" s="47"/>
      <c r="C26" s="45"/>
      <c r="D26" s="45"/>
      <c r="E26" s="45"/>
      <c r="F26" s="45"/>
      <c r="H26" s="45"/>
    </row>
    <row r="27" spans="1:8" ht="12.75" customHeight="1">
      <c r="A27" s="48"/>
      <c r="B27" s="49"/>
      <c r="C27" s="50"/>
      <c r="D27" s="50"/>
      <c r="E27" s="50"/>
      <c r="F27" s="50"/>
      <c r="H27" s="49"/>
    </row>
    <row r="28" spans="1:8" ht="12.75" customHeight="1">
      <c r="A28" s="48"/>
      <c r="B28" s="49"/>
      <c r="C28" s="49"/>
      <c r="D28" s="49"/>
      <c r="E28" s="49"/>
      <c r="F28" s="49"/>
      <c r="H28" s="49"/>
    </row>
  </sheetData>
  <sheetProtection/>
  <mergeCells count="4">
    <mergeCell ref="A1:H1"/>
    <mergeCell ref="A2:A3"/>
    <mergeCell ref="B2:B3"/>
    <mergeCell ref="B25:H25"/>
  </mergeCells>
  <printOptions/>
  <pageMargins left="1.04" right="0.16" top="0.16" bottom="0.16" header="0.16" footer="0.2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O23" sqref="O23"/>
    </sheetView>
  </sheetViews>
  <sheetFormatPr defaultColWidth="9.00390625" defaultRowHeight="12.75"/>
  <cols>
    <col min="1" max="1" width="4.625" style="36" customWidth="1"/>
    <col min="2" max="2" width="19.25390625" style="36" customWidth="1"/>
    <col min="3" max="3" width="11.75390625" style="36" customWidth="1"/>
    <col min="4" max="4" width="9.375" style="36" customWidth="1"/>
    <col min="5" max="5" width="9.875" style="36" customWidth="1"/>
    <col min="6" max="6" width="9.375" style="36" customWidth="1"/>
    <col min="7" max="7" width="14.875" style="36" customWidth="1"/>
    <col min="8" max="8" width="13.25390625" style="36" customWidth="1"/>
    <col min="9" max="9" width="13.75390625" style="36" customWidth="1"/>
    <col min="10" max="10" width="10.875" style="36" customWidth="1"/>
    <col min="11" max="11" width="11.00390625" style="36" customWidth="1"/>
    <col min="12" max="12" width="12.25390625" style="36" customWidth="1"/>
    <col min="13" max="16384" width="9.125" style="36" customWidth="1"/>
  </cols>
  <sheetData>
    <row r="1" spans="2:11" ht="18" customHeight="1">
      <c r="B1" s="155" t="s">
        <v>117</v>
      </c>
      <c r="C1" s="155"/>
      <c r="D1" s="155"/>
      <c r="E1" s="155"/>
      <c r="F1" s="155"/>
      <c r="G1" s="155"/>
      <c r="H1" s="155"/>
      <c r="I1" s="156"/>
      <c r="J1" s="156"/>
      <c r="K1" s="156"/>
    </row>
    <row r="2" spans="1:12" ht="18" customHeight="1">
      <c r="A2" s="155" t="s">
        <v>118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spans="1:12" ht="18" customHeight="1">
      <c r="A3" s="157" t="s">
        <v>119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</row>
    <row r="4" ht="18">
      <c r="C4" s="37"/>
    </row>
    <row r="5" spans="1:6" ht="14.25" customHeight="1" hidden="1">
      <c r="A5" s="38"/>
      <c r="B5" s="38"/>
      <c r="C5" s="38"/>
      <c r="D5" s="38"/>
      <c r="E5" s="38"/>
      <c r="F5" s="38"/>
    </row>
    <row r="6" spans="1:12" ht="18" customHeight="1">
      <c r="A6" s="316"/>
      <c r="B6" s="159" t="s">
        <v>383</v>
      </c>
      <c r="C6" s="160"/>
      <c r="D6" s="160"/>
      <c r="E6" s="160"/>
      <c r="F6" s="156"/>
      <c r="G6" s="156"/>
      <c r="H6" s="156"/>
      <c r="I6" s="156"/>
      <c r="J6" s="316"/>
      <c r="K6" s="316"/>
      <c r="L6" s="316"/>
    </row>
    <row r="7" spans="1:12" ht="18.75" thickBot="1">
      <c r="A7" s="316"/>
      <c r="B7" s="320"/>
      <c r="C7" s="317"/>
      <c r="D7" s="317"/>
      <c r="E7" s="317"/>
      <c r="F7" s="316"/>
      <c r="G7" s="316"/>
      <c r="H7" s="316"/>
      <c r="I7" s="316"/>
      <c r="J7" s="316"/>
      <c r="K7" s="316"/>
      <c r="L7" s="316"/>
    </row>
    <row r="8" spans="1:14" ht="26.25" customHeight="1">
      <c r="A8" s="161" t="s">
        <v>1</v>
      </c>
      <c r="B8" s="164" t="s">
        <v>30</v>
      </c>
      <c r="C8" s="167" t="s">
        <v>120</v>
      </c>
      <c r="D8" s="167" t="s">
        <v>121</v>
      </c>
      <c r="E8" s="167" t="s">
        <v>122</v>
      </c>
      <c r="F8" s="167" t="s">
        <v>123</v>
      </c>
      <c r="G8" s="167" t="s">
        <v>124</v>
      </c>
      <c r="H8" s="170" t="s">
        <v>125</v>
      </c>
      <c r="I8" s="173" t="s">
        <v>384</v>
      </c>
      <c r="J8" s="174"/>
      <c r="K8" s="174"/>
      <c r="L8" s="175"/>
      <c r="N8" s="39"/>
    </row>
    <row r="9" spans="1:12" ht="15.75" customHeight="1">
      <c r="A9" s="162"/>
      <c r="B9" s="165"/>
      <c r="C9" s="168"/>
      <c r="D9" s="168"/>
      <c r="E9" s="168"/>
      <c r="F9" s="168"/>
      <c r="G9" s="168"/>
      <c r="H9" s="171"/>
      <c r="I9" s="176" t="s">
        <v>126</v>
      </c>
      <c r="J9" s="177"/>
      <c r="K9" s="178"/>
      <c r="L9" s="179" t="s">
        <v>127</v>
      </c>
    </row>
    <row r="10" spans="1:12" ht="16.5" customHeight="1" thickBot="1">
      <c r="A10" s="163"/>
      <c r="B10" s="166"/>
      <c r="C10" s="169"/>
      <c r="D10" s="169"/>
      <c r="E10" s="169"/>
      <c r="F10" s="169"/>
      <c r="G10" s="169"/>
      <c r="H10" s="172"/>
      <c r="I10" s="347" t="s">
        <v>128</v>
      </c>
      <c r="J10" s="348" t="s">
        <v>129</v>
      </c>
      <c r="K10" s="348" t="s">
        <v>130</v>
      </c>
      <c r="L10" s="180"/>
    </row>
    <row r="11" spans="1:12" ht="18">
      <c r="A11" s="325">
        <v>1</v>
      </c>
      <c r="B11" s="326" t="s">
        <v>68</v>
      </c>
      <c r="C11" s="327">
        <v>11</v>
      </c>
      <c r="D11" s="327">
        <v>4</v>
      </c>
      <c r="E11" s="327">
        <v>148</v>
      </c>
      <c r="F11" s="327">
        <v>210</v>
      </c>
      <c r="G11" s="328">
        <v>373</v>
      </c>
      <c r="H11" s="331">
        <v>357</v>
      </c>
      <c r="I11" s="345" t="s">
        <v>368</v>
      </c>
      <c r="J11" s="329">
        <v>455</v>
      </c>
      <c r="K11" s="329" t="s">
        <v>385</v>
      </c>
      <c r="L11" s="346" t="s">
        <v>386</v>
      </c>
    </row>
    <row r="12" spans="1:12" ht="18">
      <c r="A12" s="342">
        <v>2</v>
      </c>
      <c r="B12" s="336" t="s">
        <v>110</v>
      </c>
      <c r="C12" s="337">
        <v>1</v>
      </c>
      <c r="D12" s="337">
        <v>0</v>
      </c>
      <c r="E12" s="337">
        <v>79</v>
      </c>
      <c r="F12" s="337">
        <v>196</v>
      </c>
      <c r="G12" s="338">
        <v>276</v>
      </c>
      <c r="H12" s="339">
        <v>263</v>
      </c>
      <c r="I12" s="340" t="s">
        <v>387</v>
      </c>
      <c r="J12" s="344">
        <v>300</v>
      </c>
      <c r="K12" s="344" t="s">
        <v>264</v>
      </c>
      <c r="L12" s="341" t="s">
        <v>388</v>
      </c>
    </row>
    <row r="13" spans="1:12" ht="18">
      <c r="A13" s="343">
        <v>3</v>
      </c>
      <c r="B13" s="324" t="s">
        <v>131</v>
      </c>
      <c r="C13" s="318">
        <v>9</v>
      </c>
      <c r="D13" s="318">
        <v>0</v>
      </c>
      <c r="E13" s="318">
        <v>230</v>
      </c>
      <c r="F13" s="318">
        <v>467</v>
      </c>
      <c r="G13" s="319">
        <v>706</v>
      </c>
      <c r="H13" s="332">
        <v>669</v>
      </c>
      <c r="I13" s="333" t="s">
        <v>389</v>
      </c>
      <c r="J13" s="329">
        <v>750</v>
      </c>
      <c r="K13" s="329" t="s">
        <v>277</v>
      </c>
      <c r="L13" s="330" t="s">
        <v>390</v>
      </c>
    </row>
    <row r="14" spans="1:12" ht="18">
      <c r="A14" s="342">
        <v>4</v>
      </c>
      <c r="B14" s="336" t="s">
        <v>112</v>
      </c>
      <c r="C14" s="337">
        <v>12</v>
      </c>
      <c r="D14" s="337">
        <v>0</v>
      </c>
      <c r="E14" s="337">
        <v>211</v>
      </c>
      <c r="F14" s="337">
        <v>482</v>
      </c>
      <c r="G14" s="338">
        <v>705</v>
      </c>
      <c r="H14" s="339">
        <v>655</v>
      </c>
      <c r="I14" s="340" t="s">
        <v>389</v>
      </c>
      <c r="J14" s="344">
        <v>749</v>
      </c>
      <c r="K14" s="344" t="s">
        <v>278</v>
      </c>
      <c r="L14" s="341" t="s">
        <v>391</v>
      </c>
    </row>
    <row r="15" spans="1:12" ht="18">
      <c r="A15" s="343">
        <v>5</v>
      </c>
      <c r="B15" s="324" t="s">
        <v>113</v>
      </c>
      <c r="C15" s="318">
        <v>11</v>
      </c>
      <c r="D15" s="318">
        <v>0</v>
      </c>
      <c r="E15" s="318">
        <v>357</v>
      </c>
      <c r="F15" s="318">
        <v>449</v>
      </c>
      <c r="G15" s="319">
        <v>817</v>
      </c>
      <c r="H15" s="332">
        <v>764</v>
      </c>
      <c r="I15" s="333" t="s">
        <v>392</v>
      </c>
      <c r="J15" s="329">
        <v>1279</v>
      </c>
      <c r="K15" s="329" t="s">
        <v>393</v>
      </c>
      <c r="L15" s="330" t="s">
        <v>394</v>
      </c>
    </row>
    <row r="16" spans="1:12" ht="18">
      <c r="A16" s="342">
        <v>6</v>
      </c>
      <c r="B16" s="336" t="s">
        <v>40</v>
      </c>
      <c r="C16" s="337">
        <v>13</v>
      </c>
      <c r="D16" s="337">
        <v>7</v>
      </c>
      <c r="E16" s="337">
        <v>364</v>
      </c>
      <c r="F16" s="337">
        <v>633</v>
      </c>
      <c r="G16" s="338">
        <v>1017</v>
      </c>
      <c r="H16" s="339">
        <v>946</v>
      </c>
      <c r="I16" s="340" t="s">
        <v>395</v>
      </c>
      <c r="J16" s="344">
        <v>1056</v>
      </c>
      <c r="K16" s="344" t="s">
        <v>396</v>
      </c>
      <c r="L16" s="341" t="s">
        <v>397</v>
      </c>
    </row>
    <row r="17" spans="1:12" ht="18">
      <c r="A17" s="343">
        <v>7</v>
      </c>
      <c r="B17" s="324" t="s">
        <v>41</v>
      </c>
      <c r="C17" s="318">
        <v>4</v>
      </c>
      <c r="D17" s="318">
        <v>3</v>
      </c>
      <c r="E17" s="318">
        <v>124</v>
      </c>
      <c r="F17" s="318">
        <v>184</v>
      </c>
      <c r="G17" s="319">
        <v>315</v>
      </c>
      <c r="H17" s="332">
        <v>296</v>
      </c>
      <c r="I17" s="333" t="s">
        <v>355</v>
      </c>
      <c r="J17" s="329">
        <v>345</v>
      </c>
      <c r="K17" s="329" t="s">
        <v>273</v>
      </c>
      <c r="L17" s="330" t="s">
        <v>398</v>
      </c>
    </row>
    <row r="18" spans="1:14" ht="18">
      <c r="A18" s="342">
        <v>8</v>
      </c>
      <c r="B18" s="336" t="s">
        <v>42</v>
      </c>
      <c r="C18" s="337">
        <v>1</v>
      </c>
      <c r="D18" s="337">
        <v>0</v>
      </c>
      <c r="E18" s="337">
        <v>68</v>
      </c>
      <c r="F18" s="337">
        <v>166</v>
      </c>
      <c r="G18" s="338">
        <v>235</v>
      </c>
      <c r="H18" s="339">
        <v>220</v>
      </c>
      <c r="I18" s="340" t="s">
        <v>399</v>
      </c>
      <c r="J18" s="344">
        <v>254</v>
      </c>
      <c r="K18" s="344" t="s">
        <v>266</v>
      </c>
      <c r="L18" s="341" t="s">
        <v>400</v>
      </c>
      <c r="N18" s="40"/>
    </row>
    <row r="19" spans="1:12" ht="18">
      <c r="A19" s="343">
        <v>9</v>
      </c>
      <c r="B19" s="324" t="s">
        <v>43</v>
      </c>
      <c r="C19" s="318">
        <v>3</v>
      </c>
      <c r="D19" s="318">
        <v>4</v>
      </c>
      <c r="E19" s="318">
        <v>90</v>
      </c>
      <c r="F19" s="318">
        <v>141</v>
      </c>
      <c r="G19" s="319">
        <v>238</v>
      </c>
      <c r="H19" s="332">
        <v>227</v>
      </c>
      <c r="I19" s="333" t="s">
        <v>401</v>
      </c>
      <c r="J19" s="329">
        <v>255</v>
      </c>
      <c r="K19" s="329" t="s">
        <v>270</v>
      </c>
      <c r="L19" s="330" t="s">
        <v>402</v>
      </c>
    </row>
    <row r="20" spans="1:12" ht="18">
      <c r="A20" s="342">
        <v>10</v>
      </c>
      <c r="B20" s="336" t="s">
        <v>44</v>
      </c>
      <c r="C20" s="337">
        <v>11</v>
      </c>
      <c r="D20" s="337">
        <v>0</v>
      </c>
      <c r="E20" s="337">
        <v>120</v>
      </c>
      <c r="F20" s="337">
        <v>214</v>
      </c>
      <c r="G20" s="338">
        <v>345</v>
      </c>
      <c r="H20" s="339">
        <v>325</v>
      </c>
      <c r="I20" s="340" t="s">
        <v>403</v>
      </c>
      <c r="J20" s="344">
        <v>359</v>
      </c>
      <c r="K20" s="344" t="s">
        <v>275</v>
      </c>
      <c r="L20" s="341" t="s">
        <v>404</v>
      </c>
    </row>
    <row r="21" spans="1:12" ht="18">
      <c r="A21" s="343">
        <v>11</v>
      </c>
      <c r="B21" s="324" t="s">
        <v>45</v>
      </c>
      <c r="C21" s="318">
        <v>5</v>
      </c>
      <c r="D21" s="318">
        <v>4</v>
      </c>
      <c r="E21" s="318">
        <v>87</v>
      </c>
      <c r="F21" s="318">
        <v>144</v>
      </c>
      <c r="G21" s="319">
        <v>240</v>
      </c>
      <c r="H21" s="332">
        <v>224</v>
      </c>
      <c r="I21" s="333" t="s">
        <v>405</v>
      </c>
      <c r="J21" s="329">
        <v>252</v>
      </c>
      <c r="K21" s="329" t="s">
        <v>277</v>
      </c>
      <c r="L21" s="330" t="s">
        <v>371</v>
      </c>
    </row>
    <row r="22" spans="1:12" ht="18">
      <c r="A22" s="342">
        <v>12</v>
      </c>
      <c r="B22" s="336" t="s">
        <v>46</v>
      </c>
      <c r="C22" s="337">
        <v>8</v>
      </c>
      <c r="D22" s="337">
        <v>0</v>
      </c>
      <c r="E22" s="337">
        <v>237</v>
      </c>
      <c r="F22" s="337">
        <v>452</v>
      </c>
      <c r="G22" s="338">
        <v>697</v>
      </c>
      <c r="H22" s="339">
        <v>648</v>
      </c>
      <c r="I22" s="340" t="s">
        <v>406</v>
      </c>
      <c r="J22" s="344">
        <v>735</v>
      </c>
      <c r="K22" s="344" t="s">
        <v>272</v>
      </c>
      <c r="L22" s="341" t="s">
        <v>407</v>
      </c>
    </row>
    <row r="23" spans="1:12" ht="18">
      <c r="A23" s="343">
        <v>13</v>
      </c>
      <c r="B23" s="324" t="s">
        <v>47</v>
      </c>
      <c r="C23" s="318">
        <v>25</v>
      </c>
      <c r="D23" s="318">
        <v>0</v>
      </c>
      <c r="E23" s="318">
        <v>141</v>
      </c>
      <c r="F23" s="318">
        <v>247</v>
      </c>
      <c r="G23" s="319">
        <v>413</v>
      </c>
      <c r="H23" s="332">
        <v>388</v>
      </c>
      <c r="I23" s="333" t="s">
        <v>408</v>
      </c>
      <c r="J23" s="329">
        <v>425</v>
      </c>
      <c r="K23" s="329" t="s">
        <v>409</v>
      </c>
      <c r="L23" s="330" t="s">
        <v>410</v>
      </c>
    </row>
    <row r="24" spans="1:12" ht="18">
      <c r="A24" s="342">
        <v>14</v>
      </c>
      <c r="B24" s="336" t="s">
        <v>48</v>
      </c>
      <c r="C24" s="337">
        <v>10</v>
      </c>
      <c r="D24" s="337">
        <v>5</v>
      </c>
      <c r="E24" s="337">
        <v>171</v>
      </c>
      <c r="F24" s="337">
        <v>304</v>
      </c>
      <c r="G24" s="338">
        <v>490</v>
      </c>
      <c r="H24" s="339">
        <v>448</v>
      </c>
      <c r="I24" s="340" t="s">
        <v>411</v>
      </c>
      <c r="J24" s="344">
        <v>515</v>
      </c>
      <c r="K24" s="344" t="s">
        <v>412</v>
      </c>
      <c r="L24" s="341" t="s">
        <v>413</v>
      </c>
    </row>
    <row r="25" spans="1:12" ht="18">
      <c r="A25" s="343">
        <v>15</v>
      </c>
      <c r="B25" s="324" t="s">
        <v>49</v>
      </c>
      <c r="C25" s="318">
        <v>7</v>
      </c>
      <c r="D25" s="318">
        <v>5</v>
      </c>
      <c r="E25" s="318">
        <v>81</v>
      </c>
      <c r="F25" s="318">
        <v>208</v>
      </c>
      <c r="G25" s="319">
        <v>301</v>
      </c>
      <c r="H25" s="332">
        <v>282</v>
      </c>
      <c r="I25" s="333" t="s">
        <v>414</v>
      </c>
      <c r="J25" s="329">
        <v>312</v>
      </c>
      <c r="K25" s="329" t="s">
        <v>279</v>
      </c>
      <c r="L25" s="330" t="s">
        <v>415</v>
      </c>
    </row>
    <row r="26" spans="1:12" ht="18">
      <c r="A26" s="342">
        <v>16</v>
      </c>
      <c r="B26" s="336" t="s">
        <v>50</v>
      </c>
      <c r="C26" s="337">
        <v>1</v>
      </c>
      <c r="D26" s="337">
        <v>0</v>
      </c>
      <c r="E26" s="337">
        <v>44</v>
      </c>
      <c r="F26" s="337">
        <v>69</v>
      </c>
      <c r="G26" s="338">
        <v>114</v>
      </c>
      <c r="H26" s="339">
        <v>110</v>
      </c>
      <c r="I26" s="340" t="s">
        <v>416</v>
      </c>
      <c r="J26" s="344">
        <v>114</v>
      </c>
      <c r="K26" s="344" t="s">
        <v>264</v>
      </c>
      <c r="L26" s="341" t="s">
        <v>417</v>
      </c>
    </row>
    <row r="27" spans="1:12" ht="18">
      <c r="A27" s="343">
        <v>17</v>
      </c>
      <c r="B27" s="324" t="s">
        <v>51</v>
      </c>
      <c r="C27" s="318">
        <v>8</v>
      </c>
      <c r="D27" s="318">
        <v>6</v>
      </c>
      <c r="E27" s="318">
        <v>198</v>
      </c>
      <c r="F27" s="318">
        <v>452</v>
      </c>
      <c r="G27" s="319">
        <v>664</v>
      </c>
      <c r="H27" s="332">
        <v>624</v>
      </c>
      <c r="I27" s="333" t="s">
        <v>418</v>
      </c>
      <c r="J27" s="329">
        <v>694</v>
      </c>
      <c r="K27" s="329" t="s">
        <v>281</v>
      </c>
      <c r="L27" s="330" t="s">
        <v>419</v>
      </c>
    </row>
    <row r="28" spans="1:12" ht="18">
      <c r="A28" s="342">
        <v>18</v>
      </c>
      <c r="B28" s="336" t="s">
        <v>52</v>
      </c>
      <c r="C28" s="337">
        <v>6</v>
      </c>
      <c r="D28" s="337">
        <v>0</v>
      </c>
      <c r="E28" s="337">
        <v>106</v>
      </c>
      <c r="F28" s="337">
        <v>179</v>
      </c>
      <c r="G28" s="338">
        <v>291</v>
      </c>
      <c r="H28" s="339">
        <v>274</v>
      </c>
      <c r="I28" s="340" t="s">
        <v>420</v>
      </c>
      <c r="J28" s="344">
        <v>313</v>
      </c>
      <c r="K28" s="344" t="s">
        <v>269</v>
      </c>
      <c r="L28" s="341" t="s">
        <v>387</v>
      </c>
    </row>
    <row r="29" spans="1:12" ht="30" customHeight="1" thickBot="1">
      <c r="A29" s="323"/>
      <c r="B29" s="321" t="s">
        <v>27</v>
      </c>
      <c r="C29" s="322">
        <v>146</v>
      </c>
      <c r="D29" s="322">
        <v>38</v>
      </c>
      <c r="E29" s="322">
        <v>2856</v>
      </c>
      <c r="F29" s="322">
        <v>5197</v>
      </c>
      <c r="G29" s="322">
        <v>8237</v>
      </c>
      <c r="H29" s="322">
        <v>7720</v>
      </c>
      <c r="I29" s="334">
        <v>9428</v>
      </c>
      <c r="J29" s="349">
        <v>9162</v>
      </c>
      <c r="K29" s="349">
        <v>266</v>
      </c>
      <c r="L29" s="335">
        <v>8767</v>
      </c>
    </row>
  </sheetData>
  <sheetProtection/>
  <mergeCells count="15">
    <mergeCell ref="A8:A10"/>
    <mergeCell ref="I9:K9"/>
    <mergeCell ref="L9:L10"/>
    <mergeCell ref="I8:L8"/>
    <mergeCell ref="B8:B10"/>
    <mergeCell ref="G8:G10"/>
    <mergeCell ref="C8:C10"/>
    <mergeCell ref="D8:D10"/>
    <mergeCell ref="E8:E10"/>
    <mergeCell ref="F8:F10"/>
    <mergeCell ref="H8:H10"/>
    <mergeCell ref="B6:I6"/>
    <mergeCell ref="B1:K1"/>
    <mergeCell ref="A2:L2"/>
    <mergeCell ref="A3:L3"/>
  </mergeCells>
  <printOptions/>
  <pageMargins left="0.53" right="0.02" top="0.38" bottom="0.69" header="0.38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="75" zoomScaleNormal="75" zoomScalePageLayoutView="0" workbookViewId="0" topLeftCell="A1">
      <selection activeCell="P15" sqref="P15"/>
    </sheetView>
  </sheetViews>
  <sheetFormatPr defaultColWidth="9.00390625" defaultRowHeight="12.75"/>
  <cols>
    <col min="1" max="1" width="5.375" style="5" customWidth="1"/>
    <col min="2" max="2" width="32.00390625" style="0" customWidth="1"/>
    <col min="3" max="3" width="16.00390625" style="5" customWidth="1"/>
    <col min="4" max="4" width="17.125" style="5" customWidth="1"/>
    <col min="5" max="5" width="15.25390625" style="5" customWidth="1"/>
    <col min="6" max="6" width="21.00390625" style="5" customWidth="1"/>
    <col min="7" max="7" width="20.00390625" style="0" customWidth="1"/>
    <col min="8" max="8" width="17.875" style="0" customWidth="1"/>
    <col min="9" max="9" width="16.25390625" style="0" customWidth="1"/>
    <col min="10" max="10" width="18.00390625" style="0" customWidth="1"/>
    <col min="11" max="11" width="17.625" style="0" customWidth="1"/>
    <col min="12" max="12" width="18.375" style="0" customWidth="1"/>
  </cols>
  <sheetData>
    <row r="1" spans="1:12" s="2" customFormat="1" ht="84.75" customHeight="1" thickBot="1">
      <c r="A1" s="1"/>
      <c r="B1" s="181" t="s">
        <v>0</v>
      </c>
      <c r="C1" s="181"/>
      <c r="D1" s="181"/>
      <c r="E1" s="181"/>
      <c r="F1" s="181"/>
      <c r="G1" s="181"/>
      <c r="H1" s="182"/>
      <c r="I1" s="182"/>
      <c r="J1" s="182"/>
      <c r="K1" s="182"/>
      <c r="L1" s="182"/>
    </row>
    <row r="2" spans="1:12" s="2" customFormat="1" ht="41.25" customHeight="1">
      <c r="A2" s="173" t="s">
        <v>1</v>
      </c>
      <c r="B2" s="394" t="s">
        <v>2</v>
      </c>
      <c r="C2" s="388" t="s">
        <v>421</v>
      </c>
      <c r="D2" s="388"/>
      <c r="E2" s="388"/>
      <c r="F2" s="388"/>
      <c r="G2" s="389"/>
      <c r="H2" s="390" t="s">
        <v>422</v>
      </c>
      <c r="I2" s="391"/>
      <c r="J2" s="391"/>
      <c r="K2" s="391"/>
      <c r="L2" s="392"/>
    </row>
    <row r="3" spans="1:12" s="3" customFormat="1" ht="98.25" customHeight="1" thickBot="1">
      <c r="A3" s="393"/>
      <c r="B3" s="395"/>
      <c r="C3" s="350" t="s">
        <v>3</v>
      </c>
      <c r="D3" s="350" t="s">
        <v>4</v>
      </c>
      <c r="E3" s="350" t="s">
        <v>5</v>
      </c>
      <c r="F3" s="351" t="s">
        <v>6</v>
      </c>
      <c r="G3" s="371" t="s">
        <v>7</v>
      </c>
      <c r="H3" s="353" t="s">
        <v>3</v>
      </c>
      <c r="I3" s="354" t="s">
        <v>4</v>
      </c>
      <c r="J3" s="354" t="s">
        <v>5</v>
      </c>
      <c r="K3" s="354" t="s">
        <v>8</v>
      </c>
      <c r="L3" s="355" t="s">
        <v>7</v>
      </c>
    </row>
    <row r="4" spans="1:12" ht="28.5" customHeight="1">
      <c r="A4" s="357">
        <v>1</v>
      </c>
      <c r="B4" s="359" t="s">
        <v>9</v>
      </c>
      <c r="C4" s="363">
        <v>10</v>
      </c>
      <c r="D4" s="363">
        <v>103</v>
      </c>
      <c r="E4" s="363">
        <v>5850</v>
      </c>
      <c r="F4" s="364">
        <v>5963</v>
      </c>
      <c r="G4" s="372">
        <v>3238</v>
      </c>
      <c r="H4" s="375" t="s">
        <v>273</v>
      </c>
      <c r="I4" s="376" t="s">
        <v>423</v>
      </c>
      <c r="J4" s="377" t="s">
        <v>424</v>
      </c>
      <c r="K4" s="386">
        <v>6006</v>
      </c>
      <c r="L4" s="378" t="s">
        <v>425</v>
      </c>
    </row>
    <row r="5" spans="1:12" ht="28.5" customHeight="1">
      <c r="A5" s="379">
        <v>2</v>
      </c>
      <c r="B5" s="360" t="s">
        <v>10</v>
      </c>
      <c r="C5" s="361">
        <v>6</v>
      </c>
      <c r="D5" s="361">
        <v>37</v>
      </c>
      <c r="E5" s="361">
        <v>2298</v>
      </c>
      <c r="F5" s="362">
        <v>2341</v>
      </c>
      <c r="G5" s="373">
        <v>1518</v>
      </c>
      <c r="H5" s="379" t="s">
        <v>269</v>
      </c>
      <c r="I5" s="361" t="s">
        <v>426</v>
      </c>
      <c r="J5" s="361" t="s">
        <v>427</v>
      </c>
      <c r="K5" s="385">
        <v>2356</v>
      </c>
      <c r="L5" s="380" t="s">
        <v>428</v>
      </c>
    </row>
    <row r="6" spans="1:12" ht="28.5" customHeight="1">
      <c r="A6" s="358">
        <v>3</v>
      </c>
      <c r="B6" s="359" t="s">
        <v>11</v>
      </c>
      <c r="C6" s="365">
        <v>27</v>
      </c>
      <c r="D6" s="365">
        <v>81</v>
      </c>
      <c r="E6" s="365">
        <v>6612</v>
      </c>
      <c r="F6" s="366">
        <v>6720</v>
      </c>
      <c r="G6" s="374">
        <v>4131</v>
      </c>
      <c r="H6" s="367" t="s">
        <v>429</v>
      </c>
      <c r="I6" s="368" t="s">
        <v>430</v>
      </c>
      <c r="J6" s="369" t="s">
        <v>431</v>
      </c>
      <c r="K6" s="382">
        <v>6751</v>
      </c>
      <c r="L6" s="370" t="s">
        <v>432</v>
      </c>
    </row>
    <row r="7" spans="1:12" ht="28.5" customHeight="1">
      <c r="A7" s="379">
        <v>4</v>
      </c>
      <c r="B7" s="360" t="s">
        <v>12</v>
      </c>
      <c r="C7" s="361">
        <v>24</v>
      </c>
      <c r="D7" s="361">
        <v>293</v>
      </c>
      <c r="E7" s="361">
        <v>14034</v>
      </c>
      <c r="F7" s="362">
        <v>14351</v>
      </c>
      <c r="G7" s="373">
        <v>6120</v>
      </c>
      <c r="H7" s="379" t="s">
        <v>433</v>
      </c>
      <c r="I7" s="361" t="s">
        <v>434</v>
      </c>
      <c r="J7" s="361" t="s">
        <v>435</v>
      </c>
      <c r="K7" s="385">
        <v>14405</v>
      </c>
      <c r="L7" s="380" t="s">
        <v>436</v>
      </c>
    </row>
    <row r="8" spans="1:12" ht="28.5" customHeight="1">
      <c r="A8" s="358">
        <v>5</v>
      </c>
      <c r="B8" s="359" t="s">
        <v>13</v>
      </c>
      <c r="C8" s="365">
        <v>20</v>
      </c>
      <c r="D8" s="365">
        <v>126</v>
      </c>
      <c r="E8" s="365">
        <v>9592</v>
      </c>
      <c r="F8" s="366">
        <v>9738</v>
      </c>
      <c r="G8" s="374">
        <v>8190</v>
      </c>
      <c r="H8" s="367" t="s">
        <v>354</v>
      </c>
      <c r="I8" s="368" t="s">
        <v>437</v>
      </c>
      <c r="J8" s="369" t="s">
        <v>438</v>
      </c>
      <c r="K8" s="382">
        <v>9788</v>
      </c>
      <c r="L8" s="370" t="s">
        <v>439</v>
      </c>
    </row>
    <row r="9" spans="1:12" ht="28.5" customHeight="1">
      <c r="A9" s="379">
        <v>6</v>
      </c>
      <c r="B9" s="360" t="s">
        <v>14</v>
      </c>
      <c r="C9" s="361">
        <v>32</v>
      </c>
      <c r="D9" s="361">
        <v>200</v>
      </c>
      <c r="E9" s="361">
        <v>14569</v>
      </c>
      <c r="F9" s="362">
        <v>14801</v>
      </c>
      <c r="G9" s="373">
        <v>8349</v>
      </c>
      <c r="H9" s="379" t="s">
        <v>440</v>
      </c>
      <c r="I9" s="361" t="s">
        <v>441</v>
      </c>
      <c r="J9" s="361" t="s">
        <v>442</v>
      </c>
      <c r="K9" s="385">
        <v>14892</v>
      </c>
      <c r="L9" s="380" t="s">
        <v>443</v>
      </c>
    </row>
    <row r="10" spans="1:12" ht="28.5" customHeight="1">
      <c r="A10" s="358">
        <v>7</v>
      </c>
      <c r="B10" s="359" t="s">
        <v>15</v>
      </c>
      <c r="C10" s="365">
        <v>11</v>
      </c>
      <c r="D10" s="365">
        <v>129</v>
      </c>
      <c r="E10" s="365">
        <v>5584</v>
      </c>
      <c r="F10" s="366">
        <v>5724</v>
      </c>
      <c r="G10" s="374">
        <v>4351</v>
      </c>
      <c r="H10" s="367" t="s">
        <v>274</v>
      </c>
      <c r="I10" s="368" t="s">
        <v>444</v>
      </c>
      <c r="J10" s="369" t="s">
        <v>445</v>
      </c>
      <c r="K10" s="382">
        <v>5767</v>
      </c>
      <c r="L10" s="370" t="s">
        <v>446</v>
      </c>
    </row>
    <row r="11" spans="1:12" ht="28.5" customHeight="1">
      <c r="A11" s="379">
        <v>8</v>
      </c>
      <c r="B11" s="360" t="s">
        <v>16</v>
      </c>
      <c r="C11" s="361">
        <v>7</v>
      </c>
      <c r="D11" s="361">
        <v>99</v>
      </c>
      <c r="E11" s="361">
        <v>5652</v>
      </c>
      <c r="F11" s="362">
        <v>5758</v>
      </c>
      <c r="G11" s="373">
        <v>4598</v>
      </c>
      <c r="H11" s="379" t="s">
        <v>270</v>
      </c>
      <c r="I11" s="361" t="s">
        <v>447</v>
      </c>
      <c r="J11" s="361" t="s">
        <v>448</v>
      </c>
      <c r="K11" s="385">
        <v>5767</v>
      </c>
      <c r="L11" s="380" t="s">
        <v>449</v>
      </c>
    </row>
    <row r="12" spans="1:12" ht="28.5" customHeight="1">
      <c r="A12" s="358">
        <v>9</v>
      </c>
      <c r="B12" s="359" t="s">
        <v>17</v>
      </c>
      <c r="C12" s="365">
        <v>12</v>
      </c>
      <c r="D12" s="365">
        <v>97</v>
      </c>
      <c r="E12" s="365">
        <v>6161</v>
      </c>
      <c r="F12" s="366">
        <v>6270</v>
      </c>
      <c r="G12" s="374">
        <v>4267</v>
      </c>
      <c r="H12" s="367" t="s">
        <v>275</v>
      </c>
      <c r="I12" s="368" t="s">
        <v>450</v>
      </c>
      <c r="J12" s="369" t="s">
        <v>451</v>
      </c>
      <c r="K12" s="382">
        <v>6306</v>
      </c>
      <c r="L12" s="370" t="s">
        <v>452</v>
      </c>
    </row>
    <row r="13" spans="1:12" ht="28.5" customHeight="1">
      <c r="A13" s="379">
        <v>10</v>
      </c>
      <c r="B13" s="360" t="s">
        <v>18</v>
      </c>
      <c r="C13" s="361">
        <v>14</v>
      </c>
      <c r="D13" s="361">
        <v>51</v>
      </c>
      <c r="E13" s="361">
        <v>2491</v>
      </c>
      <c r="F13" s="362">
        <v>2556</v>
      </c>
      <c r="G13" s="373">
        <v>1381</v>
      </c>
      <c r="H13" s="379" t="s">
        <v>277</v>
      </c>
      <c r="I13" s="361" t="s">
        <v>453</v>
      </c>
      <c r="J13" s="361" t="s">
        <v>454</v>
      </c>
      <c r="K13" s="385">
        <v>2567</v>
      </c>
      <c r="L13" s="380" t="s">
        <v>455</v>
      </c>
    </row>
    <row r="14" spans="1:12" ht="28.5" customHeight="1">
      <c r="A14" s="358">
        <v>11</v>
      </c>
      <c r="B14" s="359" t="s">
        <v>19</v>
      </c>
      <c r="C14" s="365">
        <v>6</v>
      </c>
      <c r="D14" s="365">
        <v>73</v>
      </c>
      <c r="E14" s="365">
        <v>4203</v>
      </c>
      <c r="F14" s="366">
        <v>4282</v>
      </c>
      <c r="G14" s="374">
        <v>2387</v>
      </c>
      <c r="H14" s="367" t="s">
        <v>269</v>
      </c>
      <c r="I14" s="368" t="s">
        <v>456</v>
      </c>
      <c r="J14" s="369" t="s">
        <v>457</v>
      </c>
      <c r="K14" s="382">
        <v>4297</v>
      </c>
      <c r="L14" s="370" t="s">
        <v>458</v>
      </c>
    </row>
    <row r="15" spans="1:12" ht="28.5" customHeight="1">
      <c r="A15" s="379">
        <v>12</v>
      </c>
      <c r="B15" s="360" t="s">
        <v>20</v>
      </c>
      <c r="C15" s="361">
        <v>6</v>
      </c>
      <c r="D15" s="361">
        <v>109</v>
      </c>
      <c r="E15" s="361">
        <v>5948</v>
      </c>
      <c r="F15" s="362">
        <v>6063</v>
      </c>
      <c r="G15" s="373">
        <v>3250</v>
      </c>
      <c r="H15" s="379" t="s">
        <v>269</v>
      </c>
      <c r="I15" s="361" t="s">
        <v>459</v>
      </c>
      <c r="J15" s="361" t="s">
        <v>460</v>
      </c>
      <c r="K15" s="385">
        <v>6099</v>
      </c>
      <c r="L15" s="380" t="s">
        <v>461</v>
      </c>
    </row>
    <row r="16" spans="1:12" ht="28.5" customHeight="1">
      <c r="A16" s="358">
        <v>13</v>
      </c>
      <c r="B16" s="359" t="s">
        <v>21</v>
      </c>
      <c r="C16" s="365">
        <v>4</v>
      </c>
      <c r="D16" s="365">
        <v>48</v>
      </c>
      <c r="E16" s="365">
        <v>3225</v>
      </c>
      <c r="F16" s="366">
        <v>3277</v>
      </c>
      <c r="G16" s="374">
        <v>1350</v>
      </c>
      <c r="H16" s="367" t="s">
        <v>268</v>
      </c>
      <c r="I16" s="368" t="s">
        <v>462</v>
      </c>
      <c r="J16" s="369" t="s">
        <v>463</v>
      </c>
      <c r="K16" s="382">
        <v>3295</v>
      </c>
      <c r="L16" s="370" t="s">
        <v>464</v>
      </c>
    </row>
    <row r="17" spans="1:12" ht="28.5" customHeight="1">
      <c r="A17" s="379">
        <v>14</v>
      </c>
      <c r="B17" s="360" t="s">
        <v>22</v>
      </c>
      <c r="C17" s="361">
        <v>3</v>
      </c>
      <c r="D17" s="361">
        <v>66</v>
      </c>
      <c r="E17" s="361">
        <v>3552</v>
      </c>
      <c r="F17" s="362">
        <v>3621</v>
      </c>
      <c r="G17" s="373">
        <v>2602</v>
      </c>
      <c r="H17" s="379" t="s">
        <v>267</v>
      </c>
      <c r="I17" s="361" t="s">
        <v>465</v>
      </c>
      <c r="J17" s="361" t="s">
        <v>466</v>
      </c>
      <c r="K17" s="385">
        <v>3652</v>
      </c>
      <c r="L17" s="380" t="s">
        <v>467</v>
      </c>
    </row>
    <row r="18" spans="1:12" ht="28.5" customHeight="1">
      <c r="A18" s="358">
        <v>15</v>
      </c>
      <c r="B18" s="359" t="s">
        <v>23</v>
      </c>
      <c r="C18" s="365">
        <v>5</v>
      </c>
      <c r="D18" s="365">
        <v>68</v>
      </c>
      <c r="E18" s="365">
        <v>3632</v>
      </c>
      <c r="F18" s="366">
        <v>3705</v>
      </c>
      <c r="G18" s="374">
        <v>1805</v>
      </c>
      <c r="H18" s="367" t="s">
        <v>268</v>
      </c>
      <c r="I18" s="368" t="s">
        <v>468</v>
      </c>
      <c r="J18" s="369" t="s">
        <v>469</v>
      </c>
      <c r="K18" s="382">
        <v>3706</v>
      </c>
      <c r="L18" s="370" t="s">
        <v>470</v>
      </c>
    </row>
    <row r="19" spans="1:12" ht="28.5" customHeight="1">
      <c r="A19" s="379">
        <v>16</v>
      </c>
      <c r="B19" s="360" t="s">
        <v>24</v>
      </c>
      <c r="C19" s="361">
        <v>3</v>
      </c>
      <c r="D19" s="361">
        <v>96</v>
      </c>
      <c r="E19" s="361">
        <v>8971</v>
      </c>
      <c r="F19" s="362">
        <v>9070</v>
      </c>
      <c r="G19" s="373">
        <v>1972</v>
      </c>
      <c r="H19" s="379" t="s">
        <v>266</v>
      </c>
      <c r="I19" s="361" t="s">
        <v>471</v>
      </c>
      <c r="J19" s="361" t="s">
        <v>472</v>
      </c>
      <c r="K19" s="385">
        <v>9053</v>
      </c>
      <c r="L19" s="380" t="s">
        <v>473</v>
      </c>
    </row>
    <row r="20" spans="1:12" ht="28.5" customHeight="1">
      <c r="A20" s="358">
        <v>17</v>
      </c>
      <c r="B20" s="359" t="s">
        <v>25</v>
      </c>
      <c r="C20" s="365">
        <v>7</v>
      </c>
      <c r="D20" s="365">
        <v>111</v>
      </c>
      <c r="E20" s="365">
        <v>6104</v>
      </c>
      <c r="F20" s="366">
        <v>6222</v>
      </c>
      <c r="G20" s="374">
        <v>5597</v>
      </c>
      <c r="H20" s="367" t="s">
        <v>270</v>
      </c>
      <c r="I20" s="368" t="s">
        <v>353</v>
      </c>
      <c r="J20" s="369" t="s">
        <v>474</v>
      </c>
      <c r="K20" s="382">
        <v>6271</v>
      </c>
      <c r="L20" s="370" t="s">
        <v>475</v>
      </c>
    </row>
    <row r="21" spans="1:12" ht="28.5" customHeight="1">
      <c r="A21" s="379">
        <v>18</v>
      </c>
      <c r="B21" s="360" t="s">
        <v>26</v>
      </c>
      <c r="C21" s="361">
        <v>13</v>
      </c>
      <c r="D21" s="361">
        <v>100</v>
      </c>
      <c r="E21" s="361">
        <v>7034</v>
      </c>
      <c r="F21" s="362">
        <v>7147</v>
      </c>
      <c r="G21" s="373">
        <v>4666</v>
      </c>
      <c r="H21" s="379" t="s">
        <v>276</v>
      </c>
      <c r="I21" s="361">
        <v>102</v>
      </c>
      <c r="J21" s="361" t="s">
        <v>476</v>
      </c>
      <c r="K21" s="385">
        <v>7195</v>
      </c>
      <c r="L21" s="380" t="s">
        <v>477</v>
      </c>
    </row>
    <row r="22" spans="1:12" s="4" customFormat="1" ht="39.75" customHeight="1" thickBot="1">
      <c r="A22" s="315" t="s">
        <v>27</v>
      </c>
      <c r="B22" s="387"/>
      <c r="C22" s="381">
        <v>210</v>
      </c>
      <c r="D22" s="381">
        <v>1887</v>
      </c>
      <c r="E22" s="381">
        <v>115512</v>
      </c>
      <c r="F22" s="381">
        <v>117609</v>
      </c>
      <c r="G22" s="381">
        <v>69772</v>
      </c>
      <c r="H22" s="352">
        <v>214</v>
      </c>
      <c r="I22" s="356">
        <v>1907</v>
      </c>
      <c r="J22" s="356">
        <v>116052</v>
      </c>
      <c r="K22" s="384">
        <v>118173</v>
      </c>
      <c r="L22" s="383">
        <v>69996</v>
      </c>
    </row>
    <row r="23" spans="3:6" ht="20.25" customHeight="1">
      <c r="C23" s="6"/>
      <c r="D23" s="6"/>
      <c r="E23" s="6"/>
      <c r="F23" s="6"/>
    </row>
  </sheetData>
  <sheetProtection/>
  <mergeCells count="6">
    <mergeCell ref="B1:L1"/>
    <mergeCell ref="A22:B22"/>
    <mergeCell ref="C2:G2"/>
    <mergeCell ref="H2:L2"/>
    <mergeCell ref="A2:A3"/>
    <mergeCell ref="B2:B3"/>
  </mergeCells>
  <printOptions/>
  <pageMargins left="1.04" right="0.16" top="0.69" bottom="1" header="0.5" footer="0.5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8"/>
  <sheetViews>
    <sheetView zoomScale="59" zoomScaleNormal="59" zoomScalePageLayoutView="0" workbookViewId="0" topLeftCell="A1">
      <selection activeCell="AM20" sqref="AM20"/>
    </sheetView>
  </sheetViews>
  <sheetFormatPr defaultColWidth="9.00390625" defaultRowHeight="12.75"/>
  <cols>
    <col min="1" max="1" width="5.00390625" style="0" customWidth="1"/>
    <col min="2" max="2" width="24.75390625" style="0" customWidth="1"/>
    <col min="3" max="3" width="6.125" style="0" customWidth="1"/>
    <col min="4" max="4" width="5.625" style="0" customWidth="1"/>
    <col min="5" max="5" width="6.125" style="0" customWidth="1"/>
    <col min="6" max="6" width="5.625" style="0" customWidth="1"/>
    <col min="7" max="7" width="6.125" style="0" customWidth="1"/>
    <col min="8" max="8" width="5.625" style="0" customWidth="1"/>
    <col min="9" max="9" width="6.125" style="0" customWidth="1"/>
    <col min="10" max="10" width="5.625" style="0" customWidth="1"/>
    <col min="11" max="11" width="6.875" style="0" customWidth="1"/>
    <col min="12" max="12" width="5.625" style="0" customWidth="1"/>
    <col min="13" max="13" width="6.875" style="0" customWidth="1"/>
    <col min="14" max="14" width="5.625" style="0" customWidth="1"/>
    <col min="15" max="15" width="6.625" style="0" customWidth="1"/>
    <col min="16" max="16" width="5.625" style="0" customWidth="1"/>
    <col min="17" max="17" width="6.00390625" style="0" customWidth="1"/>
    <col min="18" max="18" width="5.625" style="0" customWidth="1"/>
    <col min="19" max="19" width="6.00390625" style="0" customWidth="1"/>
    <col min="20" max="20" width="5.625" style="0" customWidth="1"/>
    <col min="21" max="21" width="6.00390625" style="0" customWidth="1"/>
    <col min="22" max="22" width="5.625" style="0" customWidth="1"/>
    <col min="23" max="23" width="7.125" style="0" customWidth="1"/>
    <col min="24" max="24" width="7.625" style="0" customWidth="1"/>
    <col min="25" max="25" width="7.25390625" style="0" customWidth="1"/>
    <col min="26" max="26" width="6.875" style="0" customWidth="1"/>
    <col min="27" max="27" width="8.75390625" style="0" customWidth="1"/>
    <col min="28" max="28" width="5.375" style="0" customWidth="1"/>
    <col min="29" max="30" width="7.875" style="0" customWidth="1"/>
    <col min="31" max="31" width="12.625" style="0" customWidth="1"/>
    <col min="32" max="32" width="13.375" style="0" customWidth="1"/>
    <col min="33" max="33" width="14.875" style="0" customWidth="1"/>
    <col min="34" max="34" width="14.25390625" style="0" customWidth="1"/>
  </cols>
  <sheetData>
    <row r="1" spans="1:33" s="24" customFormat="1" ht="36" customHeight="1">
      <c r="A1" s="192" t="s">
        <v>87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</row>
    <row r="2" spans="1:33" ht="18">
      <c r="A2" s="109" t="s">
        <v>88</v>
      </c>
      <c r="B2" s="193" t="s">
        <v>30</v>
      </c>
      <c r="C2" s="396" t="s">
        <v>478</v>
      </c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W2" s="396"/>
      <c r="X2" s="396"/>
      <c r="Y2" s="396"/>
      <c r="Z2" s="396"/>
      <c r="AA2" s="396"/>
      <c r="AB2" s="396"/>
      <c r="AC2" s="396"/>
      <c r="AD2" s="189" t="s">
        <v>479</v>
      </c>
      <c r="AE2" s="189"/>
      <c r="AF2" s="189" t="s">
        <v>89</v>
      </c>
      <c r="AG2" s="189"/>
    </row>
    <row r="3" spans="1:33" ht="12.75">
      <c r="A3" s="109"/>
      <c r="B3" s="194"/>
      <c r="C3" s="109" t="s">
        <v>90</v>
      </c>
      <c r="D3" s="109"/>
      <c r="E3" s="109"/>
      <c r="F3" s="109"/>
      <c r="G3" s="109" t="s">
        <v>91</v>
      </c>
      <c r="H3" s="109"/>
      <c r="I3" s="109"/>
      <c r="J3" s="109"/>
      <c r="K3" s="109" t="s">
        <v>92</v>
      </c>
      <c r="L3" s="109"/>
      <c r="M3" s="109"/>
      <c r="N3" s="109"/>
      <c r="O3" s="109" t="s">
        <v>93</v>
      </c>
      <c r="P3" s="109"/>
      <c r="Q3" s="109"/>
      <c r="R3" s="109"/>
      <c r="S3" s="109" t="s">
        <v>94</v>
      </c>
      <c r="T3" s="109"/>
      <c r="U3" s="109"/>
      <c r="V3" s="109"/>
      <c r="W3" s="109" t="s">
        <v>95</v>
      </c>
      <c r="X3" s="109"/>
      <c r="Y3" s="109"/>
      <c r="Z3" s="109"/>
      <c r="AA3" s="108" t="s">
        <v>27</v>
      </c>
      <c r="AB3" s="108"/>
      <c r="AC3" s="431" t="s">
        <v>8</v>
      </c>
      <c r="AD3" s="189"/>
      <c r="AE3" s="189"/>
      <c r="AF3" s="189"/>
      <c r="AG3" s="189"/>
    </row>
    <row r="4" spans="1:33" ht="12.75">
      <c r="A4" s="109"/>
      <c r="B4" s="194"/>
      <c r="C4" s="191" t="s">
        <v>96</v>
      </c>
      <c r="D4" s="191"/>
      <c r="E4" s="191" t="s">
        <v>97</v>
      </c>
      <c r="F4" s="191"/>
      <c r="G4" s="191" t="s">
        <v>96</v>
      </c>
      <c r="H4" s="191"/>
      <c r="I4" s="191" t="s">
        <v>97</v>
      </c>
      <c r="J4" s="191"/>
      <c r="K4" s="191" t="s">
        <v>96</v>
      </c>
      <c r="L4" s="191"/>
      <c r="M4" s="191" t="s">
        <v>97</v>
      </c>
      <c r="N4" s="191"/>
      <c r="O4" s="191" t="s">
        <v>96</v>
      </c>
      <c r="P4" s="191"/>
      <c r="Q4" s="191" t="s">
        <v>97</v>
      </c>
      <c r="R4" s="191"/>
      <c r="S4" s="191" t="s">
        <v>96</v>
      </c>
      <c r="T4" s="191"/>
      <c r="U4" s="191" t="s">
        <v>97</v>
      </c>
      <c r="V4" s="191"/>
      <c r="W4" s="191" t="s">
        <v>96</v>
      </c>
      <c r="X4" s="191"/>
      <c r="Y4" s="191" t="s">
        <v>97</v>
      </c>
      <c r="Z4" s="191"/>
      <c r="AA4" s="108"/>
      <c r="AB4" s="108"/>
      <c r="AC4" s="431"/>
      <c r="AD4" s="189" t="s">
        <v>98</v>
      </c>
      <c r="AE4" s="189" t="s">
        <v>99</v>
      </c>
      <c r="AF4" s="189" t="s">
        <v>98</v>
      </c>
      <c r="AG4" s="189" t="s">
        <v>99</v>
      </c>
    </row>
    <row r="5" spans="1:33" ht="24">
      <c r="A5" s="109"/>
      <c r="B5" s="195"/>
      <c r="C5" s="405" t="s">
        <v>100</v>
      </c>
      <c r="D5" s="405" t="s">
        <v>101</v>
      </c>
      <c r="E5" s="405" t="s">
        <v>100</v>
      </c>
      <c r="F5" s="405" t="s">
        <v>101</v>
      </c>
      <c r="G5" s="405" t="s">
        <v>100</v>
      </c>
      <c r="H5" s="405" t="s">
        <v>101</v>
      </c>
      <c r="I5" s="405" t="s">
        <v>100</v>
      </c>
      <c r="J5" s="405" t="s">
        <v>101</v>
      </c>
      <c r="K5" s="405" t="s">
        <v>100</v>
      </c>
      <c r="L5" s="405" t="s">
        <v>101</v>
      </c>
      <c r="M5" s="405" t="s">
        <v>100</v>
      </c>
      <c r="N5" s="405" t="s">
        <v>101</v>
      </c>
      <c r="O5" s="405" t="s">
        <v>100</v>
      </c>
      <c r="P5" s="405" t="s">
        <v>101</v>
      </c>
      <c r="Q5" s="405" t="s">
        <v>100</v>
      </c>
      <c r="R5" s="405" t="s">
        <v>101</v>
      </c>
      <c r="S5" s="405" t="s">
        <v>100</v>
      </c>
      <c r="T5" s="405" t="s">
        <v>101</v>
      </c>
      <c r="U5" s="405" t="s">
        <v>100</v>
      </c>
      <c r="V5" s="405" t="s">
        <v>101</v>
      </c>
      <c r="W5" s="405" t="s">
        <v>100</v>
      </c>
      <c r="X5" s="405" t="s">
        <v>101</v>
      </c>
      <c r="Y5" s="405" t="s">
        <v>100</v>
      </c>
      <c r="Z5" s="405" t="s">
        <v>101</v>
      </c>
      <c r="AA5" s="405" t="s">
        <v>102</v>
      </c>
      <c r="AB5" s="405" t="s">
        <v>101</v>
      </c>
      <c r="AC5" s="431"/>
      <c r="AD5" s="189"/>
      <c r="AE5" s="189"/>
      <c r="AF5" s="189"/>
      <c r="AG5" s="189"/>
    </row>
    <row r="6" spans="1:33" ht="19.5">
      <c r="A6" s="398">
        <v>1</v>
      </c>
      <c r="B6" s="410" t="s">
        <v>35</v>
      </c>
      <c r="C6" s="403">
        <v>46</v>
      </c>
      <c r="D6" s="403">
        <v>4</v>
      </c>
      <c r="E6" s="403">
        <v>15</v>
      </c>
      <c r="F6" s="403">
        <v>0</v>
      </c>
      <c r="G6" s="403">
        <v>3</v>
      </c>
      <c r="H6" s="403">
        <v>0</v>
      </c>
      <c r="I6" s="403">
        <v>1</v>
      </c>
      <c r="J6" s="403">
        <v>0</v>
      </c>
      <c r="K6" s="403">
        <v>30</v>
      </c>
      <c r="L6" s="403">
        <v>3</v>
      </c>
      <c r="M6" s="403">
        <v>0</v>
      </c>
      <c r="N6" s="403">
        <v>0</v>
      </c>
      <c r="O6" s="403">
        <v>16</v>
      </c>
      <c r="P6" s="403">
        <v>5</v>
      </c>
      <c r="Q6" s="403">
        <v>7</v>
      </c>
      <c r="R6" s="403">
        <v>0</v>
      </c>
      <c r="S6" s="403">
        <v>3</v>
      </c>
      <c r="T6" s="403">
        <v>2</v>
      </c>
      <c r="U6" s="403">
        <v>1</v>
      </c>
      <c r="V6" s="403">
        <v>0</v>
      </c>
      <c r="W6" s="403">
        <v>208</v>
      </c>
      <c r="X6" s="403">
        <v>107</v>
      </c>
      <c r="Y6" s="403">
        <v>105</v>
      </c>
      <c r="Z6" s="403">
        <v>2</v>
      </c>
      <c r="AA6" s="403">
        <v>435</v>
      </c>
      <c r="AB6" s="403">
        <v>123</v>
      </c>
      <c r="AC6" s="422">
        <v>558</v>
      </c>
      <c r="AD6" s="404">
        <v>450</v>
      </c>
      <c r="AE6" s="404">
        <v>311</v>
      </c>
      <c r="AF6" s="404">
        <v>453</v>
      </c>
      <c r="AG6" s="404">
        <v>314</v>
      </c>
    </row>
    <row r="7" spans="1:33" ht="19.5">
      <c r="A7" s="408">
        <v>2</v>
      </c>
      <c r="B7" s="411" t="s">
        <v>36</v>
      </c>
      <c r="C7" s="409">
        <v>33</v>
      </c>
      <c r="D7" s="409">
        <v>15</v>
      </c>
      <c r="E7" s="409">
        <v>10</v>
      </c>
      <c r="F7" s="409">
        <v>2</v>
      </c>
      <c r="G7" s="409">
        <v>4</v>
      </c>
      <c r="H7" s="409">
        <v>1</v>
      </c>
      <c r="I7" s="409">
        <v>0</v>
      </c>
      <c r="J7" s="409">
        <v>0</v>
      </c>
      <c r="K7" s="409">
        <v>16</v>
      </c>
      <c r="L7" s="409">
        <v>3</v>
      </c>
      <c r="M7" s="409">
        <v>0</v>
      </c>
      <c r="N7" s="409">
        <v>0</v>
      </c>
      <c r="O7" s="409">
        <v>14</v>
      </c>
      <c r="P7" s="409">
        <v>2</v>
      </c>
      <c r="Q7" s="409">
        <v>0</v>
      </c>
      <c r="R7" s="409">
        <v>0</v>
      </c>
      <c r="S7" s="409">
        <v>1</v>
      </c>
      <c r="T7" s="409">
        <v>1</v>
      </c>
      <c r="U7" s="409">
        <v>0</v>
      </c>
      <c r="V7" s="409">
        <v>0</v>
      </c>
      <c r="W7" s="409">
        <v>347</v>
      </c>
      <c r="X7" s="409">
        <v>146</v>
      </c>
      <c r="Y7" s="409">
        <v>113</v>
      </c>
      <c r="Z7" s="409">
        <v>1</v>
      </c>
      <c r="AA7" s="427">
        <v>538</v>
      </c>
      <c r="AB7" s="427">
        <v>171</v>
      </c>
      <c r="AC7" s="423">
        <v>709</v>
      </c>
      <c r="AD7" s="407">
        <v>564</v>
      </c>
      <c r="AE7" s="407">
        <v>482</v>
      </c>
      <c r="AF7" s="407">
        <v>563</v>
      </c>
      <c r="AG7" s="407">
        <v>476</v>
      </c>
    </row>
    <row r="8" spans="1:33" ht="19.5">
      <c r="A8" s="398">
        <v>3</v>
      </c>
      <c r="B8" s="412" t="s">
        <v>37</v>
      </c>
      <c r="C8" s="399">
        <v>34</v>
      </c>
      <c r="D8" s="399">
        <v>16</v>
      </c>
      <c r="E8" s="399">
        <v>17</v>
      </c>
      <c r="F8" s="399">
        <v>0</v>
      </c>
      <c r="G8" s="399">
        <v>4</v>
      </c>
      <c r="H8" s="399">
        <v>0</v>
      </c>
      <c r="I8" s="399">
        <v>1</v>
      </c>
      <c r="J8" s="399">
        <v>0</v>
      </c>
      <c r="K8" s="399">
        <v>13</v>
      </c>
      <c r="L8" s="399">
        <v>1</v>
      </c>
      <c r="M8" s="399">
        <v>0</v>
      </c>
      <c r="N8" s="399">
        <v>0</v>
      </c>
      <c r="O8" s="399">
        <v>34</v>
      </c>
      <c r="P8" s="399">
        <v>11</v>
      </c>
      <c r="Q8" s="399">
        <v>9</v>
      </c>
      <c r="R8" s="399">
        <v>1</v>
      </c>
      <c r="S8" s="399">
        <v>0</v>
      </c>
      <c r="T8" s="399">
        <v>0</v>
      </c>
      <c r="U8" s="399">
        <v>2</v>
      </c>
      <c r="V8" s="399">
        <v>0</v>
      </c>
      <c r="W8" s="399">
        <v>203</v>
      </c>
      <c r="X8" s="399">
        <v>77</v>
      </c>
      <c r="Y8" s="399">
        <v>207</v>
      </c>
      <c r="Z8" s="399">
        <v>3</v>
      </c>
      <c r="AA8" s="403">
        <v>524</v>
      </c>
      <c r="AB8" s="403">
        <v>109</v>
      </c>
      <c r="AC8" s="424">
        <v>633</v>
      </c>
      <c r="AD8" s="402">
        <v>516</v>
      </c>
      <c r="AE8" s="402">
        <v>396</v>
      </c>
      <c r="AF8" s="402">
        <v>553</v>
      </c>
      <c r="AG8" s="402">
        <v>410</v>
      </c>
    </row>
    <row r="9" spans="1:33" ht="19.5">
      <c r="A9" s="408">
        <v>4</v>
      </c>
      <c r="B9" s="411" t="s">
        <v>38</v>
      </c>
      <c r="C9" s="409">
        <v>253</v>
      </c>
      <c r="D9" s="409">
        <v>67</v>
      </c>
      <c r="E9" s="409">
        <v>60</v>
      </c>
      <c r="F9" s="409">
        <v>0</v>
      </c>
      <c r="G9" s="409">
        <v>0</v>
      </c>
      <c r="H9" s="409">
        <v>0</v>
      </c>
      <c r="I9" s="409">
        <v>0</v>
      </c>
      <c r="J9" s="409">
        <v>0</v>
      </c>
      <c r="K9" s="409">
        <v>27</v>
      </c>
      <c r="L9" s="409">
        <v>9</v>
      </c>
      <c r="M9" s="409">
        <v>0</v>
      </c>
      <c r="N9" s="409">
        <v>0</v>
      </c>
      <c r="O9" s="409">
        <v>14</v>
      </c>
      <c r="P9" s="409">
        <v>5</v>
      </c>
      <c r="Q9" s="409">
        <v>0</v>
      </c>
      <c r="R9" s="409">
        <v>0</v>
      </c>
      <c r="S9" s="409">
        <v>10</v>
      </c>
      <c r="T9" s="409">
        <v>6</v>
      </c>
      <c r="U9" s="409">
        <v>4</v>
      </c>
      <c r="V9" s="409">
        <v>0</v>
      </c>
      <c r="W9" s="409">
        <v>752</v>
      </c>
      <c r="X9" s="409">
        <v>262</v>
      </c>
      <c r="Y9" s="409">
        <v>364</v>
      </c>
      <c r="Z9" s="409">
        <v>3</v>
      </c>
      <c r="AA9" s="427">
        <v>1484</v>
      </c>
      <c r="AB9" s="427">
        <v>352</v>
      </c>
      <c r="AC9" s="423">
        <v>1836</v>
      </c>
      <c r="AD9" s="407">
        <v>1569</v>
      </c>
      <c r="AE9" s="407">
        <v>1147</v>
      </c>
      <c r="AF9" s="407">
        <v>1547</v>
      </c>
      <c r="AG9" s="407">
        <v>1128</v>
      </c>
    </row>
    <row r="10" spans="1:33" ht="19.5">
      <c r="A10" s="398">
        <v>5</v>
      </c>
      <c r="B10" s="412" t="s">
        <v>39</v>
      </c>
      <c r="C10" s="399">
        <v>178</v>
      </c>
      <c r="D10" s="399">
        <v>44</v>
      </c>
      <c r="E10" s="399">
        <v>15</v>
      </c>
      <c r="F10" s="399">
        <v>1</v>
      </c>
      <c r="G10" s="399">
        <v>0</v>
      </c>
      <c r="H10" s="399">
        <v>0</v>
      </c>
      <c r="I10" s="399">
        <v>0</v>
      </c>
      <c r="J10" s="399">
        <v>0</v>
      </c>
      <c r="K10" s="399">
        <v>14</v>
      </c>
      <c r="L10" s="399">
        <v>2</v>
      </c>
      <c r="M10" s="399">
        <v>0</v>
      </c>
      <c r="N10" s="399">
        <v>0</v>
      </c>
      <c r="O10" s="399">
        <v>23</v>
      </c>
      <c r="P10" s="399">
        <v>9</v>
      </c>
      <c r="Q10" s="399">
        <v>0</v>
      </c>
      <c r="R10" s="399">
        <v>0</v>
      </c>
      <c r="S10" s="399">
        <v>8</v>
      </c>
      <c r="T10" s="399">
        <v>5</v>
      </c>
      <c r="U10" s="399">
        <v>1</v>
      </c>
      <c r="V10" s="399">
        <v>0</v>
      </c>
      <c r="W10" s="399">
        <v>473</v>
      </c>
      <c r="X10" s="399">
        <v>153</v>
      </c>
      <c r="Y10" s="399">
        <v>178</v>
      </c>
      <c r="Z10" s="399">
        <v>3</v>
      </c>
      <c r="AA10" s="403">
        <v>890</v>
      </c>
      <c r="AB10" s="403">
        <v>217</v>
      </c>
      <c r="AC10" s="424">
        <v>1107</v>
      </c>
      <c r="AD10" s="402">
        <v>872</v>
      </c>
      <c r="AE10" s="402">
        <v>603</v>
      </c>
      <c r="AF10" s="402">
        <v>911</v>
      </c>
      <c r="AG10" s="402">
        <v>630</v>
      </c>
    </row>
    <row r="11" spans="1:33" ht="19.5">
      <c r="A11" s="408">
        <v>6</v>
      </c>
      <c r="B11" s="411" t="s">
        <v>40</v>
      </c>
      <c r="C11" s="409">
        <v>169</v>
      </c>
      <c r="D11" s="409">
        <v>60</v>
      </c>
      <c r="E11" s="409">
        <v>77</v>
      </c>
      <c r="F11" s="409">
        <v>1</v>
      </c>
      <c r="G11" s="409">
        <v>3</v>
      </c>
      <c r="H11" s="409">
        <v>2</v>
      </c>
      <c r="I11" s="409">
        <v>0</v>
      </c>
      <c r="J11" s="409">
        <v>0</v>
      </c>
      <c r="K11" s="409">
        <v>30</v>
      </c>
      <c r="L11" s="409">
        <v>3</v>
      </c>
      <c r="M11" s="409">
        <v>1</v>
      </c>
      <c r="N11" s="409">
        <v>0</v>
      </c>
      <c r="O11" s="409">
        <v>25</v>
      </c>
      <c r="P11" s="409">
        <v>7</v>
      </c>
      <c r="Q11" s="409">
        <v>0</v>
      </c>
      <c r="R11" s="409">
        <v>0</v>
      </c>
      <c r="S11" s="409">
        <v>5</v>
      </c>
      <c r="T11" s="409">
        <v>1</v>
      </c>
      <c r="U11" s="409">
        <v>1</v>
      </c>
      <c r="V11" s="409">
        <v>0</v>
      </c>
      <c r="W11" s="409">
        <v>722</v>
      </c>
      <c r="X11" s="409">
        <v>202</v>
      </c>
      <c r="Y11" s="409">
        <v>339</v>
      </c>
      <c r="Z11" s="409">
        <v>7</v>
      </c>
      <c r="AA11" s="427">
        <v>1372</v>
      </c>
      <c r="AB11" s="427">
        <v>283</v>
      </c>
      <c r="AC11" s="423">
        <v>1655</v>
      </c>
      <c r="AD11" s="407">
        <v>1365</v>
      </c>
      <c r="AE11" s="407">
        <v>1036</v>
      </c>
      <c r="AF11" s="407">
        <v>1226</v>
      </c>
      <c r="AG11" s="407">
        <v>964</v>
      </c>
    </row>
    <row r="12" spans="1:33" ht="19.5">
      <c r="A12" s="398">
        <v>7</v>
      </c>
      <c r="B12" s="412" t="s">
        <v>41</v>
      </c>
      <c r="C12" s="399">
        <v>18</v>
      </c>
      <c r="D12" s="399">
        <v>9</v>
      </c>
      <c r="E12" s="399">
        <v>6</v>
      </c>
      <c r="F12" s="399">
        <v>0</v>
      </c>
      <c r="G12" s="399">
        <v>1</v>
      </c>
      <c r="H12" s="399">
        <v>0</v>
      </c>
      <c r="I12" s="399">
        <v>1</v>
      </c>
      <c r="J12" s="399">
        <v>0</v>
      </c>
      <c r="K12" s="399">
        <v>9</v>
      </c>
      <c r="L12" s="399">
        <v>1</v>
      </c>
      <c r="M12" s="399">
        <v>4</v>
      </c>
      <c r="N12" s="399">
        <v>0</v>
      </c>
      <c r="O12" s="399">
        <v>4</v>
      </c>
      <c r="P12" s="399">
        <v>4</v>
      </c>
      <c r="Q12" s="399">
        <v>1</v>
      </c>
      <c r="R12" s="399">
        <v>0</v>
      </c>
      <c r="S12" s="399">
        <v>0</v>
      </c>
      <c r="T12" s="399">
        <v>0</v>
      </c>
      <c r="U12" s="399">
        <v>0</v>
      </c>
      <c r="V12" s="399">
        <v>0</v>
      </c>
      <c r="W12" s="399">
        <v>107</v>
      </c>
      <c r="X12" s="399">
        <v>46</v>
      </c>
      <c r="Y12" s="399">
        <v>69</v>
      </c>
      <c r="Z12" s="399">
        <v>4</v>
      </c>
      <c r="AA12" s="403">
        <v>220</v>
      </c>
      <c r="AB12" s="403">
        <v>64</v>
      </c>
      <c r="AC12" s="424">
        <v>284</v>
      </c>
      <c r="AD12" s="402">
        <v>218</v>
      </c>
      <c r="AE12" s="402">
        <v>166</v>
      </c>
      <c r="AF12" s="402">
        <v>253</v>
      </c>
      <c r="AG12" s="402">
        <v>158</v>
      </c>
    </row>
    <row r="13" spans="1:33" ht="19.5">
      <c r="A13" s="408">
        <v>8</v>
      </c>
      <c r="B13" s="411" t="s">
        <v>42</v>
      </c>
      <c r="C13" s="409">
        <v>56</v>
      </c>
      <c r="D13" s="409">
        <v>27</v>
      </c>
      <c r="E13" s="409">
        <v>24</v>
      </c>
      <c r="F13" s="409">
        <v>0</v>
      </c>
      <c r="G13" s="409">
        <v>2</v>
      </c>
      <c r="H13" s="409">
        <v>1</v>
      </c>
      <c r="I13" s="409">
        <v>0</v>
      </c>
      <c r="J13" s="409">
        <v>0</v>
      </c>
      <c r="K13" s="409">
        <v>24</v>
      </c>
      <c r="L13" s="409">
        <v>8</v>
      </c>
      <c r="M13" s="409">
        <v>4</v>
      </c>
      <c r="N13" s="409">
        <v>1</v>
      </c>
      <c r="O13" s="409">
        <v>17</v>
      </c>
      <c r="P13" s="409">
        <v>10</v>
      </c>
      <c r="Q13" s="409">
        <v>3</v>
      </c>
      <c r="R13" s="409">
        <v>0</v>
      </c>
      <c r="S13" s="409">
        <v>3</v>
      </c>
      <c r="T13" s="409">
        <v>0</v>
      </c>
      <c r="U13" s="409">
        <v>3</v>
      </c>
      <c r="V13" s="409">
        <v>0</v>
      </c>
      <c r="W13" s="409">
        <v>112</v>
      </c>
      <c r="X13" s="409">
        <v>54</v>
      </c>
      <c r="Y13" s="409">
        <v>94</v>
      </c>
      <c r="Z13" s="409">
        <v>2</v>
      </c>
      <c r="AA13" s="427">
        <v>342</v>
      </c>
      <c r="AB13" s="427">
        <v>103</v>
      </c>
      <c r="AC13" s="423">
        <v>445</v>
      </c>
      <c r="AD13" s="407">
        <v>365</v>
      </c>
      <c r="AE13" s="407">
        <v>215</v>
      </c>
      <c r="AF13" s="407">
        <v>366</v>
      </c>
      <c r="AG13" s="407">
        <v>215</v>
      </c>
    </row>
    <row r="14" spans="1:33" ht="19.5">
      <c r="A14" s="398">
        <v>9</v>
      </c>
      <c r="B14" s="412" t="s">
        <v>43</v>
      </c>
      <c r="C14" s="399">
        <v>70</v>
      </c>
      <c r="D14" s="399">
        <v>14</v>
      </c>
      <c r="E14" s="399">
        <v>23</v>
      </c>
      <c r="F14" s="399">
        <v>0</v>
      </c>
      <c r="G14" s="399">
        <v>0</v>
      </c>
      <c r="H14" s="399">
        <v>0</v>
      </c>
      <c r="I14" s="399">
        <v>0</v>
      </c>
      <c r="J14" s="399">
        <v>0</v>
      </c>
      <c r="K14" s="399">
        <v>25</v>
      </c>
      <c r="L14" s="399">
        <v>12</v>
      </c>
      <c r="M14" s="399">
        <v>8</v>
      </c>
      <c r="N14" s="399">
        <v>0</v>
      </c>
      <c r="O14" s="399">
        <v>27</v>
      </c>
      <c r="P14" s="399">
        <v>5</v>
      </c>
      <c r="Q14" s="399">
        <v>3</v>
      </c>
      <c r="R14" s="399">
        <v>0</v>
      </c>
      <c r="S14" s="399">
        <v>4</v>
      </c>
      <c r="T14" s="399">
        <v>0</v>
      </c>
      <c r="U14" s="399">
        <v>0</v>
      </c>
      <c r="V14" s="399">
        <v>0</v>
      </c>
      <c r="W14" s="399">
        <v>264</v>
      </c>
      <c r="X14" s="399">
        <v>120</v>
      </c>
      <c r="Y14" s="399">
        <v>103</v>
      </c>
      <c r="Z14" s="399">
        <v>0</v>
      </c>
      <c r="AA14" s="403">
        <v>527</v>
      </c>
      <c r="AB14" s="403">
        <v>151</v>
      </c>
      <c r="AC14" s="424">
        <v>678</v>
      </c>
      <c r="AD14" s="402">
        <v>538</v>
      </c>
      <c r="AE14" s="402">
        <v>366</v>
      </c>
      <c r="AF14" s="402">
        <v>547</v>
      </c>
      <c r="AG14" s="402">
        <v>369</v>
      </c>
    </row>
    <row r="15" spans="1:33" ht="19.5">
      <c r="A15" s="408">
        <v>10</v>
      </c>
      <c r="B15" s="411" t="s">
        <v>44</v>
      </c>
      <c r="C15" s="409">
        <v>23</v>
      </c>
      <c r="D15" s="409">
        <v>11</v>
      </c>
      <c r="E15" s="409">
        <v>25</v>
      </c>
      <c r="F15" s="409">
        <v>0</v>
      </c>
      <c r="G15" s="409">
        <v>1</v>
      </c>
      <c r="H15" s="409">
        <v>0</v>
      </c>
      <c r="I15" s="409">
        <v>0</v>
      </c>
      <c r="J15" s="409">
        <v>0</v>
      </c>
      <c r="K15" s="409">
        <v>6</v>
      </c>
      <c r="L15" s="409">
        <v>3</v>
      </c>
      <c r="M15" s="409">
        <v>0</v>
      </c>
      <c r="N15" s="409">
        <v>0</v>
      </c>
      <c r="O15" s="409">
        <v>34</v>
      </c>
      <c r="P15" s="409">
        <v>16</v>
      </c>
      <c r="Q15" s="409">
        <v>1</v>
      </c>
      <c r="R15" s="409">
        <v>0</v>
      </c>
      <c r="S15" s="409">
        <v>0</v>
      </c>
      <c r="T15" s="409">
        <v>0</v>
      </c>
      <c r="U15" s="409">
        <v>0</v>
      </c>
      <c r="V15" s="409">
        <v>0</v>
      </c>
      <c r="W15" s="409">
        <v>88</v>
      </c>
      <c r="X15" s="409">
        <v>30</v>
      </c>
      <c r="Y15" s="409">
        <v>63</v>
      </c>
      <c r="Z15" s="409">
        <v>0</v>
      </c>
      <c r="AA15" s="427">
        <v>241</v>
      </c>
      <c r="AB15" s="427">
        <v>60</v>
      </c>
      <c r="AC15" s="423">
        <v>301</v>
      </c>
      <c r="AD15" s="407">
        <v>271</v>
      </c>
      <c r="AE15" s="407">
        <v>155</v>
      </c>
      <c r="AF15" s="407">
        <v>255</v>
      </c>
      <c r="AG15" s="407">
        <v>152</v>
      </c>
    </row>
    <row r="16" spans="1:33" ht="19.5">
      <c r="A16" s="398">
        <v>11</v>
      </c>
      <c r="B16" s="412" t="s">
        <v>45</v>
      </c>
      <c r="C16" s="399">
        <v>54</v>
      </c>
      <c r="D16" s="399">
        <v>23</v>
      </c>
      <c r="E16" s="399">
        <v>25</v>
      </c>
      <c r="F16" s="399">
        <v>0</v>
      </c>
      <c r="G16" s="399">
        <v>10</v>
      </c>
      <c r="H16" s="399">
        <v>2</v>
      </c>
      <c r="I16" s="399">
        <v>0</v>
      </c>
      <c r="J16" s="399">
        <v>0</v>
      </c>
      <c r="K16" s="399">
        <v>7</v>
      </c>
      <c r="L16" s="399">
        <v>1</v>
      </c>
      <c r="M16" s="399">
        <v>1</v>
      </c>
      <c r="N16" s="399">
        <v>0</v>
      </c>
      <c r="O16" s="399">
        <v>20</v>
      </c>
      <c r="P16" s="399">
        <v>6</v>
      </c>
      <c r="Q16" s="399">
        <v>8</v>
      </c>
      <c r="R16" s="399">
        <v>0</v>
      </c>
      <c r="S16" s="399">
        <v>7</v>
      </c>
      <c r="T16" s="399">
        <v>2</v>
      </c>
      <c r="U16" s="399">
        <v>3</v>
      </c>
      <c r="V16" s="399">
        <v>0</v>
      </c>
      <c r="W16" s="399">
        <v>371</v>
      </c>
      <c r="X16" s="399">
        <v>181</v>
      </c>
      <c r="Y16" s="399">
        <v>355</v>
      </c>
      <c r="Z16" s="399">
        <v>4</v>
      </c>
      <c r="AA16" s="403">
        <v>861</v>
      </c>
      <c r="AB16" s="403">
        <v>219</v>
      </c>
      <c r="AC16" s="424">
        <v>1080</v>
      </c>
      <c r="AD16" s="402">
        <v>890</v>
      </c>
      <c r="AE16" s="402">
        <v>734</v>
      </c>
      <c r="AF16" s="402">
        <v>807</v>
      </c>
      <c r="AG16" s="402">
        <v>677</v>
      </c>
    </row>
    <row r="17" spans="1:33" ht="19.5">
      <c r="A17" s="408">
        <v>12</v>
      </c>
      <c r="B17" s="411" t="s">
        <v>46</v>
      </c>
      <c r="C17" s="409">
        <v>30</v>
      </c>
      <c r="D17" s="409">
        <v>10</v>
      </c>
      <c r="E17" s="409">
        <v>24</v>
      </c>
      <c r="F17" s="409">
        <v>0</v>
      </c>
      <c r="G17" s="409">
        <v>4</v>
      </c>
      <c r="H17" s="409">
        <v>1</v>
      </c>
      <c r="I17" s="409">
        <v>1</v>
      </c>
      <c r="J17" s="409">
        <v>0</v>
      </c>
      <c r="K17" s="409">
        <v>21</v>
      </c>
      <c r="L17" s="409">
        <v>7</v>
      </c>
      <c r="M17" s="409">
        <v>8</v>
      </c>
      <c r="N17" s="409">
        <v>0</v>
      </c>
      <c r="O17" s="409">
        <v>12</v>
      </c>
      <c r="P17" s="409">
        <v>6</v>
      </c>
      <c r="Q17" s="409">
        <v>6</v>
      </c>
      <c r="R17" s="409">
        <v>0</v>
      </c>
      <c r="S17" s="409">
        <v>0</v>
      </c>
      <c r="T17" s="409">
        <v>0</v>
      </c>
      <c r="U17" s="409">
        <v>1</v>
      </c>
      <c r="V17" s="409">
        <v>0</v>
      </c>
      <c r="W17" s="409">
        <v>159</v>
      </c>
      <c r="X17" s="409">
        <v>74</v>
      </c>
      <c r="Y17" s="409">
        <v>224</v>
      </c>
      <c r="Z17" s="409">
        <v>2</v>
      </c>
      <c r="AA17" s="427">
        <v>490</v>
      </c>
      <c r="AB17" s="427">
        <v>100</v>
      </c>
      <c r="AC17" s="423">
        <v>590</v>
      </c>
      <c r="AD17" s="407">
        <v>507</v>
      </c>
      <c r="AE17" s="407">
        <v>388</v>
      </c>
      <c r="AF17" s="407">
        <v>548</v>
      </c>
      <c r="AG17" s="407">
        <v>384</v>
      </c>
    </row>
    <row r="18" spans="1:33" ht="19.5">
      <c r="A18" s="398">
        <v>13</v>
      </c>
      <c r="B18" s="412" t="s">
        <v>47</v>
      </c>
      <c r="C18" s="399">
        <v>46</v>
      </c>
      <c r="D18" s="399">
        <v>11</v>
      </c>
      <c r="E18" s="399">
        <v>36</v>
      </c>
      <c r="F18" s="399">
        <v>2</v>
      </c>
      <c r="G18" s="399">
        <v>4</v>
      </c>
      <c r="H18" s="399">
        <v>0</v>
      </c>
      <c r="I18" s="399">
        <v>3</v>
      </c>
      <c r="J18" s="399">
        <v>0</v>
      </c>
      <c r="K18" s="399">
        <v>34</v>
      </c>
      <c r="L18" s="399">
        <v>3</v>
      </c>
      <c r="M18" s="399">
        <v>2</v>
      </c>
      <c r="N18" s="399">
        <v>1</v>
      </c>
      <c r="O18" s="399">
        <v>29</v>
      </c>
      <c r="P18" s="399">
        <v>4</v>
      </c>
      <c r="Q18" s="399">
        <v>4</v>
      </c>
      <c r="R18" s="399">
        <v>0</v>
      </c>
      <c r="S18" s="399">
        <v>1</v>
      </c>
      <c r="T18" s="399">
        <v>0</v>
      </c>
      <c r="U18" s="399">
        <v>2</v>
      </c>
      <c r="V18" s="399">
        <v>0</v>
      </c>
      <c r="W18" s="399">
        <v>99</v>
      </c>
      <c r="X18" s="399">
        <v>45</v>
      </c>
      <c r="Y18" s="399">
        <v>153</v>
      </c>
      <c r="Z18" s="399">
        <v>4</v>
      </c>
      <c r="AA18" s="403">
        <v>413</v>
      </c>
      <c r="AB18" s="403">
        <v>70</v>
      </c>
      <c r="AC18" s="425">
        <v>483</v>
      </c>
      <c r="AD18" s="402">
        <v>445</v>
      </c>
      <c r="AE18" s="402">
        <v>266</v>
      </c>
      <c r="AF18" s="402">
        <v>294</v>
      </c>
      <c r="AG18" s="402">
        <v>169</v>
      </c>
    </row>
    <row r="19" spans="1:33" ht="19.5">
      <c r="A19" s="408">
        <v>14</v>
      </c>
      <c r="B19" s="411" t="s">
        <v>48</v>
      </c>
      <c r="C19" s="409">
        <v>110</v>
      </c>
      <c r="D19" s="409">
        <v>30</v>
      </c>
      <c r="E19" s="409">
        <v>19</v>
      </c>
      <c r="F19" s="409">
        <v>0</v>
      </c>
      <c r="G19" s="409">
        <v>1</v>
      </c>
      <c r="H19" s="409">
        <v>0</v>
      </c>
      <c r="I19" s="409">
        <v>0</v>
      </c>
      <c r="J19" s="409">
        <v>0</v>
      </c>
      <c r="K19" s="409">
        <v>18</v>
      </c>
      <c r="L19" s="409">
        <v>3</v>
      </c>
      <c r="M19" s="409">
        <v>0</v>
      </c>
      <c r="N19" s="409">
        <v>0</v>
      </c>
      <c r="O19" s="409">
        <v>41</v>
      </c>
      <c r="P19" s="409">
        <v>9</v>
      </c>
      <c r="Q19" s="409">
        <v>4</v>
      </c>
      <c r="R19" s="409">
        <v>0</v>
      </c>
      <c r="S19" s="409">
        <v>3</v>
      </c>
      <c r="T19" s="409">
        <v>2</v>
      </c>
      <c r="U19" s="409">
        <v>5</v>
      </c>
      <c r="V19" s="409">
        <v>0</v>
      </c>
      <c r="W19" s="409">
        <v>461</v>
      </c>
      <c r="X19" s="409">
        <v>197</v>
      </c>
      <c r="Y19" s="409">
        <v>177</v>
      </c>
      <c r="Z19" s="409">
        <v>6</v>
      </c>
      <c r="AA19" s="427">
        <v>839</v>
      </c>
      <c r="AB19" s="427">
        <v>247</v>
      </c>
      <c r="AC19" s="423">
        <v>1086</v>
      </c>
      <c r="AD19" s="407">
        <v>905</v>
      </c>
      <c r="AE19" s="407">
        <v>674</v>
      </c>
      <c r="AF19" s="407">
        <v>845</v>
      </c>
      <c r="AG19" s="407">
        <v>626</v>
      </c>
    </row>
    <row r="20" spans="1:33" ht="19.5">
      <c r="A20" s="398">
        <v>15</v>
      </c>
      <c r="B20" s="412" t="s">
        <v>49</v>
      </c>
      <c r="C20" s="399">
        <v>2</v>
      </c>
      <c r="D20" s="399">
        <v>0</v>
      </c>
      <c r="E20" s="399">
        <v>8</v>
      </c>
      <c r="F20" s="399">
        <v>1</v>
      </c>
      <c r="G20" s="399">
        <v>0</v>
      </c>
      <c r="H20" s="399">
        <v>0</v>
      </c>
      <c r="I20" s="399">
        <v>1</v>
      </c>
      <c r="J20" s="399">
        <v>0</v>
      </c>
      <c r="K20" s="399">
        <v>8</v>
      </c>
      <c r="L20" s="399">
        <v>1</v>
      </c>
      <c r="M20" s="399">
        <v>1</v>
      </c>
      <c r="N20" s="399">
        <v>0</v>
      </c>
      <c r="O20" s="399">
        <v>3</v>
      </c>
      <c r="P20" s="399">
        <v>0</v>
      </c>
      <c r="Q20" s="399">
        <v>2</v>
      </c>
      <c r="R20" s="399">
        <v>0</v>
      </c>
      <c r="S20" s="399">
        <v>1</v>
      </c>
      <c r="T20" s="399">
        <v>0</v>
      </c>
      <c r="U20" s="399">
        <v>1</v>
      </c>
      <c r="V20" s="399">
        <v>0</v>
      </c>
      <c r="W20" s="399">
        <v>28</v>
      </c>
      <c r="X20" s="399">
        <v>12</v>
      </c>
      <c r="Y20" s="399">
        <v>57</v>
      </c>
      <c r="Z20" s="399">
        <v>1</v>
      </c>
      <c r="AA20" s="403">
        <v>112</v>
      </c>
      <c r="AB20" s="403">
        <v>15</v>
      </c>
      <c r="AC20" s="424">
        <v>127</v>
      </c>
      <c r="AD20" s="402">
        <v>144</v>
      </c>
      <c r="AE20" s="402">
        <v>109</v>
      </c>
      <c r="AF20" s="402">
        <v>62</v>
      </c>
      <c r="AG20" s="402">
        <v>42</v>
      </c>
    </row>
    <row r="21" spans="1:33" ht="19.5">
      <c r="A21" s="408">
        <v>16</v>
      </c>
      <c r="B21" s="411" t="s">
        <v>50</v>
      </c>
      <c r="C21" s="409">
        <v>0</v>
      </c>
      <c r="D21" s="409">
        <v>0</v>
      </c>
      <c r="E21" s="409">
        <v>0</v>
      </c>
      <c r="F21" s="409">
        <v>0</v>
      </c>
      <c r="G21" s="409">
        <v>0</v>
      </c>
      <c r="H21" s="409">
        <v>0</v>
      </c>
      <c r="I21" s="409">
        <v>0</v>
      </c>
      <c r="J21" s="409">
        <v>0</v>
      </c>
      <c r="K21" s="409">
        <v>0</v>
      </c>
      <c r="L21" s="409">
        <v>0</v>
      </c>
      <c r="M21" s="409">
        <v>0</v>
      </c>
      <c r="N21" s="409">
        <v>0</v>
      </c>
      <c r="O21" s="409">
        <v>0</v>
      </c>
      <c r="P21" s="409">
        <v>0</v>
      </c>
      <c r="Q21" s="409">
        <v>0</v>
      </c>
      <c r="R21" s="409">
        <v>0</v>
      </c>
      <c r="S21" s="409">
        <v>0</v>
      </c>
      <c r="T21" s="409">
        <v>0</v>
      </c>
      <c r="U21" s="409">
        <v>0</v>
      </c>
      <c r="V21" s="409">
        <v>0</v>
      </c>
      <c r="W21" s="409">
        <v>0</v>
      </c>
      <c r="X21" s="409">
        <v>0</v>
      </c>
      <c r="Y21" s="409">
        <v>0</v>
      </c>
      <c r="Z21" s="409">
        <v>0</v>
      </c>
      <c r="AA21" s="427">
        <v>0</v>
      </c>
      <c r="AB21" s="427">
        <v>0</v>
      </c>
      <c r="AC21" s="426">
        <v>0</v>
      </c>
      <c r="AD21" s="407">
        <v>0</v>
      </c>
      <c r="AE21" s="407">
        <v>0</v>
      </c>
      <c r="AF21" s="407">
        <v>0</v>
      </c>
      <c r="AG21" s="407">
        <v>0</v>
      </c>
    </row>
    <row r="22" spans="1:33" ht="19.5">
      <c r="A22" s="398">
        <v>17</v>
      </c>
      <c r="B22" s="412" t="s">
        <v>51</v>
      </c>
      <c r="C22" s="399">
        <v>37</v>
      </c>
      <c r="D22" s="399">
        <v>12</v>
      </c>
      <c r="E22" s="399">
        <v>12</v>
      </c>
      <c r="F22" s="399">
        <v>0</v>
      </c>
      <c r="G22" s="399">
        <v>1</v>
      </c>
      <c r="H22" s="399">
        <v>0</v>
      </c>
      <c r="I22" s="399">
        <v>1</v>
      </c>
      <c r="J22" s="399">
        <v>0</v>
      </c>
      <c r="K22" s="399">
        <v>22</v>
      </c>
      <c r="L22" s="399">
        <v>3</v>
      </c>
      <c r="M22" s="399">
        <v>1</v>
      </c>
      <c r="N22" s="399">
        <v>0</v>
      </c>
      <c r="O22" s="399">
        <v>26</v>
      </c>
      <c r="P22" s="399">
        <v>11</v>
      </c>
      <c r="Q22" s="399">
        <v>2</v>
      </c>
      <c r="R22" s="399">
        <v>0</v>
      </c>
      <c r="S22" s="399">
        <v>0</v>
      </c>
      <c r="T22" s="399">
        <v>0</v>
      </c>
      <c r="U22" s="399">
        <v>2</v>
      </c>
      <c r="V22" s="399">
        <v>0</v>
      </c>
      <c r="W22" s="399">
        <v>134</v>
      </c>
      <c r="X22" s="399">
        <v>52</v>
      </c>
      <c r="Y22" s="399">
        <v>56</v>
      </c>
      <c r="Z22" s="399">
        <v>0</v>
      </c>
      <c r="AA22" s="403">
        <v>294</v>
      </c>
      <c r="AB22" s="403">
        <v>78</v>
      </c>
      <c r="AC22" s="424">
        <v>372</v>
      </c>
      <c r="AD22" s="402">
        <v>315</v>
      </c>
      <c r="AE22" s="402">
        <v>197</v>
      </c>
      <c r="AF22" s="402">
        <v>318</v>
      </c>
      <c r="AG22" s="402">
        <v>196</v>
      </c>
    </row>
    <row r="23" spans="1:33" ht="19.5">
      <c r="A23" s="421">
        <v>18</v>
      </c>
      <c r="B23" s="413" t="s">
        <v>52</v>
      </c>
      <c r="C23" s="409">
        <v>21</v>
      </c>
      <c r="D23" s="409">
        <v>0</v>
      </c>
      <c r="E23" s="409">
        <v>16</v>
      </c>
      <c r="F23" s="409">
        <v>2</v>
      </c>
      <c r="G23" s="409">
        <v>0</v>
      </c>
      <c r="H23" s="409">
        <v>0</v>
      </c>
      <c r="I23" s="409">
        <v>0</v>
      </c>
      <c r="J23" s="409">
        <v>0</v>
      </c>
      <c r="K23" s="409">
        <v>0</v>
      </c>
      <c r="L23" s="409">
        <v>0</v>
      </c>
      <c r="M23" s="409">
        <v>0</v>
      </c>
      <c r="N23" s="409">
        <v>0</v>
      </c>
      <c r="O23" s="409">
        <v>10</v>
      </c>
      <c r="P23" s="409">
        <v>1</v>
      </c>
      <c r="Q23" s="409">
        <v>4</v>
      </c>
      <c r="R23" s="409">
        <v>0</v>
      </c>
      <c r="S23" s="409">
        <v>1</v>
      </c>
      <c r="T23" s="409">
        <v>0</v>
      </c>
      <c r="U23" s="409">
        <v>4</v>
      </c>
      <c r="V23" s="409">
        <v>0</v>
      </c>
      <c r="W23" s="409">
        <v>188</v>
      </c>
      <c r="X23" s="409">
        <v>110</v>
      </c>
      <c r="Y23" s="409">
        <v>183</v>
      </c>
      <c r="Z23" s="409">
        <v>4</v>
      </c>
      <c r="AA23" s="427">
        <v>427</v>
      </c>
      <c r="AB23" s="427">
        <v>117</v>
      </c>
      <c r="AC23" s="423">
        <v>544</v>
      </c>
      <c r="AD23" s="407">
        <v>438</v>
      </c>
      <c r="AE23" s="407">
        <v>376</v>
      </c>
      <c r="AF23" s="407">
        <v>436</v>
      </c>
      <c r="AG23" s="407">
        <v>376</v>
      </c>
    </row>
    <row r="24" spans="1:33" ht="19.5">
      <c r="A24" s="190" t="s">
        <v>103</v>
      </c>
      <c r="B24" s="190"/>
      <c r="C24" s="400">
        <v>1180</v>
      </c>
      <c r="D24" s="400">
        <v>353</v>
      </c>
      <c r="E24" s="400">
        <v>412</v>
      </c>
      <c r="F24" s="400">
        <v>9</v>
      </c>
      <c r="G24" s="400">
        <v>38</v>
      </c>
      <c r="H24" s="400">
        <v>7</v>
      </c>
      <c r="I24" s="400">
        <v>9</v>
      </c>
      <c r="J24" s="400">
        <v>0</v>
      </c>
      <c r="K24" s="400">
        <v>304</v>
      </c>
      <c r="L24" s="400">
        <v>63</v>
      </c>
      <c r="M24" s="400">
        <v>30</v>
      </c>
      <c r="N24" s="400">
        <v>2</v>
      </c>
      <c r="O24" s="400">
        <v>349</v>
      </c>
      <c r="P24" s="400">
        <v>111</v>
      </c>
      <c r="Q24" s="400">
        <v>54</v>
      </c>
      <c r="R24" s="400">
        <v>1</v>
      </c>
      <c r="S24" s="400">
        <v>47</v>
      </c>
      <c r="T24" s="400">
        <v>19</v>
      </c>
      <c r="U24" s="400">
        <v>30</v>
      </c>
      <c r="V24" s="400">
        <v>0</v>
      </c>
      <c r="W24" s="400">
        <v>4716</v>
      </c>
      <c r="X24" s="400">
        <v>1868</v>
      </c>
      <c r="Y24" s="400">
        <v>2840</v>
      </c>
      <c r="Z24" s="400">
        <v>46</v>
      </c>
      <c r="AA24" s="400">
        <v>10009</v>
      </c>
      <c r="AB24" s="400">
        <v>2479</v>
      </c>
      <c r="AC24" s="400">
        <v>12488</v>
      </c>
      <c r="AD24" s="402">
        <v>10372</v>
      </c>
      <c r="AE24" s="402">
        <v>7621</v>
      </c>
      <c r="AF24" s="402">
        <v>9984</v>
      </c>
      <c r="AG24" s="402">
        <v>7286</v>
      </c>
    </row>
    <row r="25" spans="1:33" ht="18.75">
      <c r="A25" s="419"/>
      <c r="B25" s="420"/>
      <c r="C25" s="188" t="s">
        <v>90</v>
      </c>
      <c r="D25" s="188"/>
      <c r="E25" s="188"/>
      <c r="F25" s="188"/>
      <c r="G25" s="188" t="s">
        <v>104</v>
      </c>
      <c r="H25" s="188"/>
      <c r="I25" s="188"/>
      <c r="J25" s="188"/>
      <c r="K25" s="188" t="s">
        <v>105</v>
      </c>
      <c r="L25" s="188"/>
      <c r="M25" s="188"/>
      <c r="N25" s="188"/>
      <c r="O25" s="188" t="s">
        <v>106</v>
      </c>
      <c r="P25" s="188"/>
      <c r="Q25" s="188"/>
      <c r="R25" s="188"/>
      <c r="S25" s="188" t="s">
        <v>107</v>
      </c>
      <c r="T25" s="188"/>
      <c r="U25" s="188"/>
      <c r="V25" s="188"/>
      <c r="W25" s="188" t="s">
        <v>95</v>
      </c>
      <c r="X25" s="188"/>
      <c r="Y25" s="188"/>
      <c r="Z25" s="188"/>
      <c r="AA25" s="188" t="s">
        <v>27</v>
      </c>
      <c r="AB25" s="188"/>
      <c r="AC25" s="414"/>
      <c r="AD25" s="415"/>
      <c r="AE25" s="415"/>
      <c r="AF25" s="415"/>
      <c r="AG25" s="416"/>
    </row>
    <row r="26" spans="1:33" ht="20.25">
      <c r="A26" s="187" t="s">
        <v>31</v>
      </c>
      <c r="B26" s="187"/>
      <c r="C26" s="186">
        <v>1592</v>
      </c>
      <c r="D26" s="186"/>
      <c r="E26" s="186"/>
      <c r="F26" s="186"/>
      <c r="G26" s="186">
        <v>47</v>
      </c>
      <c r="H26" s="186"/>
      <c r="I26" s="186"/>
      <c r="J26" s="186"/>
      <c r="K26" s="186">
        <v>334</v>
      </c>
      <c r="L26" s="186"/>
      <c r="M26" s="186"/>
      <c r="N26" s="186"/>
      <c r="O26" s="186">
        <v>403</v>
      </c>
      <c r="P26" s="186"/>
      <c r="Q26" s="186"/>
      <c r="R26" s="186"/>
      <c r="S26" s="186">
        <v>77</v>
      </c>
      <c r="T26" s="186"/>
      <c r="U26" s="186"/>
      <c r="V26" s="186"/>
      <c r="W26" s="186">
        <v>7556</v>
      </c>
      <c r="X26" s="186"/>
      <c r="Y26" s="186"/>
      <c r="Z26" s="186"/>
      <c r="AA26" s="186">
        <v>10009</v>
      </c>
      <c r="AB26" s="186"/>
      <c r="AC26" s="417"/>
      <c r="AD26" s="406"/>
      <c r="AE26" s="406"/>
      <c r="AF26" s="406"/>
      <c r="AG26" s="418"/>
    </row>
    <row r="27" spans="1:33" ht="20.25">
      <c r="A27" s="187" t="s">
        <v>108</v>
      </c>
      <c r="B27" s="187"/>
      <c r="C27" s="186">
        <v>362</v>
      </c>
      <c r="D27" s="186"/>
      <c r="E27" s="186"/>
      <c r="F27" s="186"/>
      <c r="G27" s="186">
        <v>7</v>
      </c>
      <c r="H27" s="186"/>
      <c r="I27" s="186"/>
      <c r="J27" s="186"/>
      <c r="K27" s="186">
        <v>65</v>
      </c>
      <c r="L27" s="186"/>
      <c r="M27" s="186"/>
      <c r="N27" s="186"/>
      <c r="O27" s="186">
        <v>112</v>
      </c>
      <c r="P27" s="186"/>
      <c r="Q27" s="186"/>
      <c r="R27" s="186"/>
      <c r="S27" s="186">
        <v>19</v>
      </c>
      <c r="T27" s="186"/>
      <c r="U27" s="186"/>
      <c r="V27" s="186"/>
      <c r="W27" s="183">
        <v>1914</v>
      </c>
      <c r="X27" s="184"/>
      <c r="Y27" s="184"/>
      <c r="Z27" s="185"/>
      <c r="AA27" s="186">
        <v>565</v>
      </c>
      <c r="AB27" s="186"/>
      <c r="AC27" s="428"/>
      <c r="AD27" s="429"/>
      <c r="AE27" s="429"/>
      <c r="AF27" s="429"/>
      <c r="AG27" s="430"/>
    </row>
    <row r="28" spans="1:33" ht="15">
      <c r="A28" s="397"/>
      <c r="B28" s="401" t="s">
        <v>480</v>
      </c>
      <c r="C28" s="397"/>
      <c r="D28" s="397"/>
      <c r="E28" s="397"/>
      <c r="F28" s="397"/>
      <c r="G28" s="397"/>
      <c r="H28" s="397"/>
      <c r="I28" s="397"/>
      <c r="J28" s="397"/>
      <c r="K28" s="397"/>
      <c r="L28" s="397"/>
      <c r="M28" s="397"/>
      <c r="N28" s="397"/>
      <c r="O28" s="397"/>
      <c r="P28" s="397"/>
      <c r="Q28" s="397"/>
      <c r="R28" s="397"/>
      <c r="S28" s="397"/>
      <c r="T28" s="397"/>
      <c r="U28" s="397"/>
      <c r="V28" s="397"/>
      <c r="W28" s="397"/>
      <c r="X28" s="397"/>
      <c r="Y28" s="397"/>
      <c r="Z28" s="397"/>
      <c r="AA28" s="397"/>
      <c r="AB28" s="397"/>
      <c r="AC28" s="397"/>
      <c r="AD28" s="397"/>
      <c r="AE28" s="397"/>
      <c r="AF28" s="397"/>
      <c r="AG28" s="397"/>
    </row>
  </sheetData>
  <sheetProtection/>
  <mergeCells count="54">
    <mergeCell ref="O26:R26"/>
    <mergeCell ref="AA25:AB25"/>
    <mergeCell ref="S25:V25"/>
    <mergeCell ref="C26:F26"/>
    <mergeCell ref="C27:F27"/>
    <mergeCell ref="G26:J26"/>
    <mergeCell ref="G27:J27"/>
    <mergeCell ref="C25:F25"/>
    <mergeCell ref="G25:J25"/>
    <mergeCell ref="S26:V26"/>
    <mergeCell ref="W26:Z26"/>
    <mergeCell ref="AA26:AB26"/>
    <mergeCell ref="U4:V4"/>
    <mergeCell ref="W4:X4"/>
    <mergeCell ref="Y4:Z4"/>
    <mergeCell ref="AF2:AG3"/>
    <mergeCell ref="AD4:AD5"/>
    <mergeCell ref="AE4:AE5"/>
    <mergeCell ref="C2:AC2"/>
    <mergeCell ref="W3:Z3"/>
    <mergeCell ref="S3:V3"/>
    <mergeCell ref="C4:D4"/>
    <mergeCell ref="E4:F4"/>
    <mergeCell ref="AD2:AE3"/>
    <mergeCell ref="Q4:R4"/>
    <mergeCell ref="AC3:AC5"/>
    <mergeCell ref="G4:H4"/>
    <mergeCell ref="I4:J4"/>
    <mergeCell ref="K4:L4"/>
    <mergeCell ref="M4:N4"/>
    <mergeCell ref="AA3:AB4"/>
    <mergeCell ref="A2:A5"/>
    <mergeCell ref="B2:B5"/>
    <mergeCell ref="S4:T4"/>
    <mergeCell ref="C3:F3"/>
    <mergeCell ref="G3:J3"/>
    <mergeCell ref="K3:N3"/>
    <mergeCell ref="O3:R3"/>
    <mergeCell ref="O4:P4"/>
    <mergeCell ref="A1:AG1"/>
    <mergeCell ref="A24:B24"/>
    <mergeCell ref="O25:R25"/>
    <mergeCell ref="K25:N25"/>
    <mergeCell ref="AF4:AF5"/>
    <mergeCell ref="AG4:AG5"/>
    <mergeCell ref="W25:Z25"/>
    <mergeCell ref="A27:B27"/>
    <mergeCell ref="A26:B26"/>
    <mergeCell ref="K26:N26"/>
    <mergeCell ref="K27:N27"/>
    <mergeCell ref="W27:Z27"/>
    <mergeCell ref="S27:V27"/>
    <mergeCell ref="O27:R27"/>
    <mergeCell ref="AA27:AB27"/>
  </mergeCells>
  <printOptions/>
  <pageMargins left="0.1968503937007874" right="0.11811023622047245" top="0.5905511811023623" bottom="0.5905511811023623" header="0.5118110236220472" footer="0.5118110236220472"/>
  <pageSetup fitToHeight="1" fitToWidth="1" horizontalDpi="600" verticalDpi="600" orientation="landscape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47"/>
  <sheetViews>
    <sheetView zoomScale="85" zoomScaleNormal="85" zoomScalePageLayoutView="0" workbookViewId="0" topLeftCell="A1">
      <selection activeCell="X14" sqref="X14"/>
    </sheetView>
  </sheetViews>
  <sheetFormatPr defaultColWidth="9.00390625" defaultRowHeight="12.75"/>
  <cols>
    <col min="1" max="1" width="4.75390625" style="0" customWidth="1"/>
    <col min="2" max="2" width="21.875" style="0" customWidth="1"/>
    <col min="3" max="3" width="7.875" style="0" customWidth="1"/>
    <col min="4" max="4" width="7.375" style="0" customWidth="1"/>
    <col min="5" max="5" width="7.25390625" style="0" customWidth="1"/>
    <col min="6" max="7" width="7.125" style="0" customWidth="1"/>
    <col min="8" max="8" width="7.875" style="0" customWidth="1"/>
    <col min="9" max="9" width="7.25390625" style="0" customWidth="1"/>
    <col min="10" max="10" width="6.375" style="0" customWidth="1"/>
    <col min="12" max="12" width="6.75390625" style="0" customWidth="1"/>
    <col min="13" max="13" width="7.00390625" style="0" customWidth="1"/>
    <col min="14" max="14" width="9.625" style="0" customWidth="1"/>
    <col min="15" max="15" width="7.25390625" style="0" customWidth="1"/>
    <col min="16" max="16" width="8.875" style="0" customWidth="1"/>
    <col min="18" max="18" width="10.75390625" style="0" customWidth="1"/>
    <col min="19" max="19" width="11.375" style="0" customWidth="1"/>
    <col min="20" max="20" width="6.125" style="0" hidden="1" customWidth="1"/>
  </cols>
  <sheetData>
    <row r="1" spans="1:19" s="58" customFormat="1" ht="45.75" customHeight="1">
      <c r="A1" s="433"/>
      <c r="B1" s="113" t="s">
        <v>481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433"/>
    </row>
    <row r="2" spans="1:19" s="63" customFormat="1" ht="33" customHeight="1">
      <c r="A2" s="202"/>
      <c r="B2" s="202" t="s">
        <v>30</v>
      </c>
      <c r="C2" s="205" t="s">
        <v>191</v>
      </c>
      <c r="D2" s="197" t="s">
        <v>192</v>
      </c>
      <c r="E2" s="207"/>
      <c r="F2" s="196" t="s">
        <v>193</v>
      </c>
      <c r="G2" s="196"/>
      <c r="H2" s="199" t="s">
        <v>194</v>
      </c>
      <c r="I2" s="200"/>
      <c r="J2" s="199" t="s">
        <v>195</v>
      </c>
      <c r="K2" s="200"/>
      <c r="L2" s="199" t="s">
        <v>196</v>
      </c>
      <c r="M2" s="201"/>
      <c r="N2" s="196" t="s">
        <v>197</v>
      </c>
      <c r="O2" s="196" t="s">
        <v>198</v>
      </c>
      <c r="P2" s="196" t="s">
        <v>199</v>
      </c>
      <c r="Q2" s="196" t="s">
        <v>200</v>
      </c>
      <c r="R2" s="197" t="s">
        <v>27</v>
      </c>
      <c r="S2" s="198" t="s">
        <v>482</v>
      </c>
    </row>
    <row r="3" spans="1:19" s="63" customFormat="1" ht="64.5" customHeight="1">
      <c r="A3" s="203"/>
      <c r="B3" s="204"/>
      <c r="C3" s="206"/>
      <c r="D3" s="436" t="s">
        <v>201</v>
      </c>
      <c r="E3" s="436" t="s">
        <v>202</v>
      </c>
      <c r="F3" s="436" t="s">
        <v>201</v>
      </c>
      <c r="G3" s="436" t="s">
        <v>202</v>
      </c>
      <c r="H3" s="436" t="s">
        <v>201</v>
      </c>
      <c r="I3" s="436" t="s">
        <v>202</v>
      </c>
      <c r="J3" s="436" t="s">
        <v>201</v>
      </c>
      <c r="K3" s="436" t="s">
        <v>202</v>
      </c>
      <c r="L3" s="436" t="s">
        <v>201</v>
      </c>
      <c r="M3" s="436" t="s">
        <v>202</v>
      </c>
      <c r="N3" s="196"/>
      <c r="O3" s="196"/>
      <c r="P3" s="196"/>
      <c r="Q3" s="196"/>
      <c r="R3" s="197"/>
      <c r="S3" s="198"/>
    </row>
    <row r="4" spans="1:19" s="63" customFormat="1" ht="12.75" customHeight="1">
      <c r="A4" s="437"/>
      <c r="B4" s="439" t="s">
        <v>203</v>
      </c>
      <c r="C4" s="440">
        <v>1</v>
      </c>
      <c r="D4" s="440">
        <v>2</v>
      </c>
      <c r="E4" s="440">
        <v>3</v>
      </c>
      <c r="F4" s="440">
        <v>4</v>
      </c>
      <c r="G4" s="440">
        <v>5</v>
      </c>
      <c r="H4" s="440">
        <v>6</v>
      </c>
      <c r="I4" s="440">
        <v>7</v>
      </c>
      <c r="J4" s="440">
        <v>8</v>
      </c>
      <c r="K4" s="440">
        <v>9</v>
      </c>
      <c r="L4" s="440">
        <v>10</v>
      </c>
      <c r="M4" s="440">
        <v>11</v>
      </c>
      <c r="N4" s="440">
        <v>12</v>
      </c>
      <c r="O4" s="440">
        <v>13</v>
      </c>
      <c r="P4" s="440">
        <v>14</v>
      </c>
      <c r="Q4" s="440">
        <v>15</v>
      </c>
      <c r="R4" s="441"/>
      <c r="S4" s="442"/>
    </row>
    <row r="5" spans="1:20" ht="21" customHeight="1">
      <c r="A5" s="434">
        <v>1</v>
      </c>
      <c r="B5" s="445" t="s">
        <v>35</v>
      </c>
      <c r="C5" s="447" t="s">
        <v>347</v>
      </c>
      <c r="D5" s="448">
        <v>118</v>
      </c>
      <c r="E5" s="448">
        <v>68</v>
      </c>
      <c r="F5" s="454">
        <v>37</v>
      </c>
      <c r="G5" s="454">
        <v>32</v>
      </c>
      <c r="H5" s="455">
        <v>28</v>
      </c>
      <c r="I5" s="461">
        <v>41</v>
      </c>
      <c r="J5" s="463">
        <v>8</v>
      </c>
      <c r="K5" s="449">
        <v>330</v>
      </c>
      <c r="L5" s="447">
        <v>11</v>
      </c>
      <c r="M5" s="447">
        <v>44</v>
      </c>
      <c r="N5" s="447">
        <v>3650</v>
      </c>
      <c r="O5" s="448">
        <v>119</v>
      </c>
      <c r="P5" s="448">
        <v>245</v>
      </c>
      <c r="Q5" s="448">
        <v>4</v>
      </c>
      <c r="R5" s="450">
        <v>4774</v>
      </c>
      <c r="S5" s="456">
        <v>4828</v>
      </c>
      <c r="T5" t="s">
        <v>204</v>
      </c>
    </row>
    <row r="6" spans="1:20" ht="21" customHeight="1">
      <c r="A6" s="444">
        <v>2</v>
      </c>
      <c r="B6" s="459" t="s">
        <v>36</v>
      </c>
      <c r="C6" s="451" t="s">
        <v>354</v>
      </c>
      <c r="D6" s="452">
        <v>65</v>
      </c>
      <c r="E6" s="452">
        <v>8</v>
      </c>
      <c r="F6" s="452">
        <v>83</v>
      </c>
      <c r="G6" s="452">
        <v>24</v>
      </c>
      <c r="H6" s="451">
        <v>206</v>
      </c>
      <c r="I6" s="464">
        <v>258</v>
      </c>
      <c r="J6" s="465">
        <v>4</v>
      </c>
      <c r="K6" s="453">
        <v>264</v>
      </c>
      <c r="L6" s="451">
        <v>31</v>
      </c>
      <c r="M6" s="451">
        <v>28</v>
      </c>
      <c r="N6" s="451">
        <v>3837</v>
      </c>
      <c r="O6" s="452">
        <v>113</v>
      </c>
      <c r="P6" s="452">
        <v>62</v>
      </c>
      <c r="Q6" s="452">
        <v>4819</v>
      </c>
      <c r="R6" s="466">
        <v>9823</v>
      </c>
      <c r="S6" s="457">
        <v>10438</v>
      </c>
      <c r="T6" t="s">
        <v>205</v>
      </c>
    </row>
    <row r="7" spans="1:20" ht="21" customHeight="1">
      <c r="A7" s="434">
        <v>3</v>
      </c>
      <c r="B7" s="446" t="s">
        <v>37</v>
      </c>
      <c r="C7" s="447" t="s">
        <v>344</v>
      </c>
      <c r="D7" s="448">
        <v>435</v>
      </c>
      <c r="E7" s="448">
        <v>55</v>
      </c>
      <c r="F7" s="454">
        <v>146</v>
      </c>
      <c r="G7" s="454">
        <v>20</v>
      </c>
      <c r="H7" s="455">
        <v>83</v>
      </c>
      <c r="I7" s="461">
        <v>56</v>
      </c>
      <c r="J7" s="463">
        <v>15</v>
      </c>
      <c r="K7" s="449">
        <v>500</v>
      </c>
      <c r="L7" s="447">
        <v>27</v>
      </c>
      <c r="M7" s="447">
        <v>56</v>
      </c>
      <c r="N7" s="447">
        <v>10494</v>
      </c>
      <c r="O7" s="448">
        <v>177</v>
      </c>
      <c r="P7" s="448">
        <v>228</v>
      </c>
      <c r="Q7" s="448">
        <v>1</v>
      </c>
      <c r="R7" s="450">
        <v>12341</v>
      </c>
      <c r="S7" s="458">
        <v>13067</v>
      </c>
      <c r="T7" t="s">
        <v>206</v>
      </c>
    </row>
    <row r="8" spans="1:20" ht="21" customHeight="1">
      <c r="A8" s="444">
        <v>4</v>
      </c>
      <c r="B8" s="459" t="s">
        <v>38</v>
      </c>
      <c r="C8" s="451" t="s">
        <v>483</v>
      </c>
      <c r="D8" s="452">
        <v>507</v>
      </c>
      <c r="E8" s="452">
        <v>155</v>
      </c>
      <c r="F8" s="452">
        <v>2126</v>
      </c>
      <c r="G8" s="452">
        <v>802</v>
      </c>
      <c r="H8" s="451">
        <v>265</v>
      </c>
      <c r="I8" s="464">
        <v>283</v>
      </c>
      <c r="J8" s="465">
        <v>279</v>
      </c>
      <c r="K8" s="453">
        <v>2392</v>
      </c>
      <c r="L8" s="451">
        <v>152</v>
      </c>
      <c r="M8" s="451">
        <v>270</v>
      </c>
      <c r="N8" s="451">
        <v>19291</v>
      </c>
      <c r="O8" s="452">
        <v>396</v>
      </c>
      <c r="P8" s="452">
        <v>432</v>
      </c>
      <c r="Q8" s="452">
        <v>41</v>
      </c>
      <c r="R8" s="466">
        <v>27514</v>
      </c>
      <c r="S8" s="457">
        <v>27702</v>
      </c>
      <c r="T8" t="s">
        <v>207</v>
      </c>
    </row>
    <row r="9" spans="1:20" ht="21" customHeight="1">
      <c r="A9" s="434">
        <v>5</v>
      </c>
      <c r="B9" s="446" t="s">
        <v>39</v>
      </c>
      <c r="C9" s="447" t="s">
        <v>484</v>
      </c>
      <c r="D9" s="448">
        <v>435</v>
      </c>
      <c r="E9" s="448">
        <v>33</v>
      </c>
      <c r="F9" s="454">
        <v>594</v>
      </c>
      <c r="G9" s="454">
        <v>73</v>
      </c>
      <c r="H9" s="455">
        <v>310</v>
      </c>
      <c r="I9" s="461">
        <v>165</v>
      </c>
      <c r="J9" s="463">
        <v>97</v>
      </c>
      <c r="K9" s="449">
        <v>1681</v>
      </c>
      <c r="L9" s="447">
        <v>56</v>
      </c>
      <c r="M9" s="447">
        <v>150</v>
      </c>
      <c r="N9" s="447">
        <v>20505</v>
      </c>
      <c r="O9" s="448">
        <v>294</v>
      </c>
      <c r="P9" s="448">
        <v>342</v>
      </c>
      <c r="Q9" s="448">
        <v>26</v>
      </c>
      <c r="R9" s="450">
        <v>24887</v>
      </c>
      <c r="S9" s="458">
        <v>25284</v>
      </c>
      <c r="T9" t="s">
        <v>208</v>
      </c>
    </row>
    <row r="10" spans="1:20" ht="21" customHeight="1">
      <c r="A10" s="444">
        <v>6</v>
      </c>
      <c r="B10" s="459" t="s">
        <v>40</v>
      </c>
      <c r="C10" s="451" t="s">
        <v>485</v>
      </c>
      <c r="D10" s="452">
        <v>538</v>
      </c>
      <c r="E10" s="452">
        <v>38</v>
      </c>
      <c r="F10" s="452">
        <v>826</v>
      </c>
      <c r="G10" s="452">
        <v>277</v>
      </c>
      <c r="H10" s="451">
        <v>1043</v>
      </c>
      <c r="I10" s="464">
        <v>1137</v>
      </c>
      <c r="J10" s="465">
        <v>58</v>
      </c>
      <c r="K10" s="453">
        <v>1152</v>
      </c>
      <c r="L10" s="451">
        <v>54</v>
      </c>
      <c r="M10" s="451">
        <v>217</v>
      </c>
      <c r="N10" s="451">
        <v>18028</v>
      </c>
      <c r="O10" s="452">
        <v>407</v>
      </c>
      <c r="P10" s="452">
        <v>370</v>
      </c>
      <c r="Q10" s="452">
        <v>24</v>
      </c>
      <c r="R10" s="466">
        <v>24276</v>
      </c>
      <c r="S10" s="457">
        <v>25059</v>
      </c>
      <c r="T10" t="s">
        <v>209</v>
      </c>
    </row>
    <row r="11" spans="1:20" ht="21" customHeight="1">
      <c r="A11" s="434">
        <v>7</v>
      </c>
      <c r="B11" s="446" t="s">
        <v>41</v>
      </c>
      <c r="C11" s="447" t="s">
        <v>486</v>
      </c>
      <c r="D11" s="448">
        <v>111</v>
      </c>
      <c r="E11" s="448">
        <v>44</v>
      </c>
      <c r="F11" s="454">
        <v>138</v>
      </c>
      <c r="G11" s="454">
        <v>65</v>
      </c>
      <c r="H11" s="455">
        <v>216</v>
      </c>
      <c r="I11" s="461">
        <v>406</v>
      </c>
      <c r="J11" s="463">
        <v>13</v>
      </c>
      <c r="K11" s="449">
        <v>468</v>
      </c>
      <c r="L11" s="447">
        <v>40</v>
      </c>
      <c r="M11" s="447">
        <v>44</v>
      </c>
      <c r="N11" s="447">
        <v>7318</v>
      </c>
      <c r="O11" s="448">
        <v>136</v>
      </c>
      <c r="P11" s="448">
        <v>208</v>
      </c>
      <c r="Q11" s="448">
        <v>2651</v>
      </c>
      <c r="R11" s="450">
        <v>11887</v>
      </c>
      <c r="S11" s="458">
        <v>12578</v>
      </c>
      <c r="T11" t="s">
        <v>210</v>
      </c>
    </row>
    <row r="12" spans="1:20" ht="21" customHeight="1">
      <c r="A12" s="444">
        <v>8</v>
      </c>
      <c r="B12" s="459" t="s">
        <v>42</v>
      </c>
      <c r="C12" s="451" t="s">
        <v>412</v>
      </c>
      <c r="D12" s="452">
        <v>105</v>
      </c>
      <c r="E12" s="452">
        <v>26</v>
      </c>
      <c r="F12" s="452">
        <v>71</v>
      </c>
      <c r="G12" s="452">
        <v>44</v>
      </c>
      <c r="H12" s="451">
        <v>55</v>
      </c>
      <c r="I12" s="464">
        <v>155</v>
      </c>
      <c r="J12" s="465">
        <v>11</v>
      </c>
      <c r="K12" s="453">
        <v>321</v>
      </c>
      <c r="L12" s="451">
        <v>10</v>
      </c>
      <c r="M12" s="451">
        <v>66</v>
      </c>
      <c r="N12" s="451">
        <v>4724</v>
      </c>
      <c r="O12" s="452">
        <v>128</v>
      </c>
      <c r="P12" s="452">
        <v>184</v>
      </c>
      <c r="Q12" s="452">
        <v>8</v>
      </c>
      <c r="R12" s="466">
        <v>5933</v>
      </c>
      <c r="S12" s="457">
        <v>6187</v>
      </c>
      <c r="T12" t="s">
        <v>211</v>
      </c>
    </row>
    <row r="13" spans="1:20" ht="21" customHeight="1">
      <c r="A13" s="434">
        <v>9</v>
      </c>
      <c r="B13" s="446" t="s">
        <v>43</v>
      </c>
      <c r="C13" s="447" t="s">
        <v>462</v>
      </c>
      <c r="D13" s="448">
        <v>233</v>
      </c>
      <c r="E13" s="448">
        <v>35</v>
      </c>
      <c r="F13" s="454">
        <v>306</v>
      </c>
      <c r="G13" s="454">
        <v>76</v>
      </c>
      <c r="H13" s="455">
        <v>276</v>
      </c>
      <c r="I13" s="461">
        <v>269</v>
      </c>
      <c r="J13" s="463">
        <v>22</v>
      </c>
      <c r="K13" s="449">
        <v>447</v>
      </c>
      <c r="L13" s="447">
        <v>34</v>
      </c>
      <c r="M13" s="447">
        <v>90</v>
      </c>
      <c r="N13" s="447">
        <v>8399</v>
      </c>
      <c r="O13" s="448">
        <v>187</v>
      </c>
      <c r="P13" s="448">
        <v>213</v>
      </c>
      <c r="Q13" s="448">
        <v>21</v>
      </c>
      <c r="R13" s="450">
        <v>10657</v>
      </c>
      <c r="S13" s="458">
        <v>10834</v>
      </c>
      <c r="T13" t="s">
        <v>212</v>
      </c>
    </row>
    <row r="14" spans="1:20" ht="21" customHeight="1">
      <c r="A14" s="444">
        <v>10</v>
      </c>
      <c r="B14" s="459" t="s">
        <v>44</v>
      </c>
      <c r="C14" s="451" t="s">
        <v>354</v>
      </c>
      <c r="D14" s="452">
        <v>70</v>
      </c>
      <c r="E14" s="452">
        <v>33</v>
      </c>
      <c r="F14" s="452">
        <v>22</v>
      </c>
      <c r="G14" s="452">
        <v>14</v>
      </c>
      <c r="H14" s="451">
        <v>41</v>
      </c>
      <c r="I14" s="464">
        <v>54</v>
      </c>
      <c r="J14" s="465">
        <v>5</v>
      </c>
      <c r="K14" s="453">
        <v>207</v>
      </c>
      <c r="L14" s="451">
        <v>12</v>
      </c>
      <c r="M14" s="451">
        <v>25</v>
      </c>
      <c r="N14" s="451">
        <v>2846</v>
      </c>
      <c r="O14" s="452">
        <v>65</v>
      </c>
      <c r="P14" s="452">
        <v>105</v>
      </c>
      <c r="Q14" s="452">
        <v>11</v>
      </c>
      <c r="R14" s="466">
        <v>3531</v>
      </c>
      <c r="S14" s="457">
        <v>3820</v>
      </c>
      <c r="T14" t="s">
        <v>213</v>
      </c>
    </row>
    <row r="15" spans="1:20" ht="21" customHeight="1">
      <c r="A15" s="434">
        <v>11</v>
      </c>
      <c r="B15" s="446" t="s">
        <v>45</v>
      </c>
      <c r="C15" s="447" t="s">
        <v>345</v>
      </c>
      <c r="D15" s="448">
        <v>115</v>
      </c>
      <c r="E15" s="448">
        <v>15</v>
      </c>
      <c r="F15" s="454">
        <v>290</v>
      </c>
      <c r="G15" s="454">
        <v>96</v>
      </c>
      <c r="H15" s="455">
        <v>207</v>
      </c>
      <c r="I15" s="461">
        <v>238</v>
      </c>
      <c r="J15" s="463">
        <v>7</v>
      </c>
      <c r="K15" s="449">
        <v>598</v>
      </c>
      <c r="L15" s="447">
        <v>13</v>
      </c>
      <c r="M15" s="447">
        <v>69</v>
      </c>
      <c r="N15" s="447">
        <v>4920</v>
      </c>
      <c r="O15" s="448">
        <v>107</v>
      </c>
      <c r="P15" s="448">
        <v>95</v>
      </c>
      <c r="Q15" s="448">
        <v>5</v>
      </c>
      <c r="R15" s="450">
        <v>6795</v>
      </c>
      <c r="S15" s="458">
        <v>6801</v>
      </c>
      <c r="T15" t="s">
        <v>214</v>
      </c>
    </row>
    <row r="16" spans="1:20" ht="21" customHeight="1">
      <c r="A16" s="444">
        <v>12</v>
      </c>
      <c r="B16" s="459" t="s">
        <v>46</v>
      </c>
      <c r="C16" s="451" t="s">
        <v>487</v>
      </c>
      <c r="D16" s="452">
        <v>151</v>
      </c>
      <c r="E16" s="452">
        <v>76</v>
      </c>
      <c r="F16" s="452">
        <v>233</v>
      </c>
      <c r="G16" s="452">
        <v>72</v>
      </c>
      <c r="H16" s="451">
        <v>325</v>
      </c>
      <c r="I16" s="464">
        <v>560</v>
      </c>
      <c r="J16" s="465">
        <v>19</v>
      </c>
      <c r="K16" s="453">
        <v>529</v>
      </c>
      <c r="L16" s="451">
        <v>40</v>
      </c>
      <c r="M16" s="451">
        <v>67</v>
      </c>
      <c r="N16" s="451">
        <v>7641</v>
      </c>
      <c r="O16" s="452">
        <v>169</v>
      </c>
      <c r="P16" s="452">
        <v>261</v>
      </c>
      <c r="Q16" s="452">
        <v>12</v>
      </c>
      <c r="R16" s="466">
        <v>10247</v>
      </c>
      <c r="S16" s="457">
        <v>10299</v>
      </c>
      <c r="T16" t="s">
        <v>215</v>
      </c>
    </row>
    <row r="17" spans="1:20" ht="21" customHeight="1">
      <c r="A17" s="434">
        <v>13</v>
      </c>
      <c r="B17" s="446" t="s">
        <v>47</v>
      </c>
      <c r="C17" s="447" t="s">
        <v>279</v>
      </c>
      <c r="D17" s="448">
        <v>61</v>
      </c>
      <c r="E17" s="448">
        <v>24</v>
      </c>
      <c r="F17" s="454">
        <v>25</v>
      </c>
      <c r="G17" s="454">
        <v>8</v>
      </c>
      <c r="H17" s="455">
        <v>202</v>
      </c>
      <c r="I17" s="461">
        <v>334</v>
      </c>
      <c r="J17" s="463">
        <v>7</v>
      </c>
      <c r="K17" s="449">
        <v>213</v>
      </c>
      <c r="L17" s="447">
        <v>10</v>
      </c>
      <c r="M17" s="447">
        <v>49</v>
      </c>
      <c r="N17" s="447">
        <v>3111</v>
      </c>
      <c r="O17" s="448">
        <v>117</v>
      </c>
      <c r="P17" s="448">
        <v>164</v>
      </c>
      <c r="Q17" s="448">
        <v>7</v>
      </c>
      <c r="R17" s="450">
        <v>4348</v>
      </c>
      <c r="S17" s="458">
        <v>4370</v>
      </c>
      <c r="T17" t="s">
        <v>216</v>
      </c>
    </row>
    <row r="18" spans="1:20" ht="21" customHeight="1">
      <c r="A18" s="444">
        <v>14</v>
      </c>
      <c r="B18" s="459" t="s">
        <v>48</v>
      </c>
      <c r="C18" s="451" t="s">
        <v>488</v>
      </c>
      <c r="D18" s="452">
        <v>113</v>
      </c>
      <c r="E18" s="452">
        <v>18</v>
      </c>
      <c r="F18" s="452">
        <v>187</v>
      </c>
      <c r="G18" s="452">
        <v>56</v>
      </c>
      <c r="H18" s="451">
        <v>74</v>
      </c>
      <c r="I18" s="464">
        <v>88</v>
      </c>
      <c r="J18" s="465">
        <v>24</v>
      </c>
      <c r="K18" s="453">
        <v>512</v>
      </c>
      <c r="L18" s="451">
        <v>27</v>
      </c>
      <c r="M18" s="451">
        <v>322</v>
      </c>
      <c r="N18" s="451">
        <v>5686</v>
      </c>
      <c r="O18" s="452">
        <v>136</v>
      </c>
      <c r="P18" s="452">
        <v>141</v>
      </c>
      <c r="Q18" s="452">
        <v>17</v>
      </c>
      <c r="R18" s="466">
        <v>7441</v>
      </c>
      <c r="S18" s="457">
        <v>7581</v>
      </c>
      <c r="T18" t="s">
        <v>217</v>
      </c>
    </row>
    <row r="19" spans="1:20" ht="21" customHeight="1">
      <c r="A19" s="434">
        <v>15</v>
      </c>
      <c r="B19" s="446" t="s">
        <v>49</v>
      </c>
      <c r="C19" s="447" t="s">
        <v>489</v>
      </c>
      <c r="D19" s="448">
        <v>112</v>
      </c>
      <c r="E19" s="448">
        <v>15</v>
      </c>
      <c r="F19" s="454">
        <v>49</v>
      </c>
      <c r="G19" s="454">
        <v>53</v>
      </c>
      <c r="H19" s="455">
        <v>135</v>
      </c>
      <c r="I19" s="461">
        <v>131</v>
      </c>
      <c r="J19" s="463">
        <v>7</v>
      </c>
      <c r="K19" s="449">
        <v>257</v>
      </c>
      <c r="L19" s="447">
        <v>34</v>
      </c>
      <c r="M19" s="447">
        <v>12</v>
      </c>
      <c r="N19" s="447">
        <v>5323</v>
      </c>
      <c r="O19" s="448">
        <v>117</v>
      </c>
      <c r="P19" s="448">
        <v>133</v>
      </c>
      <c r="Q19" s="448">
        <v>7</v>
      </c>
      <c r="R19" s="450">
        <v>6427</v>
      </c>
      <c r="S19" s="458">
        <v>6726</v>
      </c>
      <c r="T19" t="s">
        <v>218</v>
      </c>
    </row>
    <row r="20" spans="1:20" ht="21" customHeight="1">
      <c r="A20" s="444">
        <v>16</v>
      </c>
      <c r="B20" s="459" t="s">
        <v>50</v>
      </c>
      <c r="C20" s="451" t="s">
        <v>412</v>
      </c>
      <c r="D20" s="452">
        <v>108</v>
      </c>
      <c r="E20" s="452">
        <v>25</v>
      </c>
      <c r="F20" s="452">
        <v>263</v>
      </c>
      <c r="G20" s="452">
        <v>105</v>
      </c>
      <c r="H20" s="451">
        <v>69</v>
      </c>
      <c r="I20" s="464">
        <v>161</v>
      </c>
      <c r="J20" s="465">
        <v>18</v>
      </c>
      <c r="K20" s="453">
        <v>324</v>
      </c>
      <c r="L20" s="451">
        <v>137</v>
      </c>
      <c r="M20" s="451">
        <v>805</v>
      </c>
      <c r="N20" s="451">
        <v>3472</v>
      </c>
      <c r="O20" s="452">
        <v>113</v>
      </c>
      <c r="P20" s="452">
        <v>117</v>
      </c>
      <c r="Q20" s="452">
        <v>40</v>
      </c>
      <c r="R20" s="466">
        <v>5782</v>
      </c>
      <c r="S20" s="457">
        <v>6114</v>
      </c>
      <c r="T20" t="s">
        <v>219</v>
      </c>
    </row>
    <row r="21" spans="1:20" ht="21" customHeight="1">
      <c r="A21" s="434">
        <v>17</v>
      </c>
      <c r="B21" s="446" t="s">
        <v>51</v>
      </c>
      <c r="C21" s="447" t="s">
        <v>490</v>
      </c>
      <c r="D21" s="448">
        <v>134</v>
      </c>
      <c r="E21" s="448">
        <v>64</v>
      </c>
      <c r="F21" s="454">
        <v>57</v>
      </c>
      <c r="G21" s="454">
        <v>42</v>
      </c>
      <c r="H21" s="455">
        <v>24</v>
      </c>
      <c r="I21" s="461">
        <v>64</v>
      </c>
      <c r="J21" s="463">
        <v>15</v>
      </c>
      <c r="K21" s="449">
        <v>475</v>
      </c>
      <c r="L21" s="447">
        <v>44</v>
      </c>
      <c r="M21" s="447">
        <v>40</v>
      </c>
      <c r="N21" s="447">
        <v>5624</v>
      </c>
      <c r="O21" s="448">
        <v>195</v>
      </c>
      <c r="P21" s="448">
        <v>274</v>
      </c>
      <c r="Q21" s="448">
        <v>9</v>
      </c>
      <c r="R21" s="450">
        <v>7093</v>
      </c>
      <c r="S21" s="458">
        <v>7266</v>
      </c>
      <c r="T21" t="s">
        <v>220</v>
      </c>
    </row>
    <row r="22" spans="1:20" ht="21" customHeight="1">
      <c r="A22" s="444">
        <v>18</v>
      </c>
      <c r="B22" s="460" t="s">
        <v>52</v>
      </c>
      <c r="C22" s="451" t="s">
        <v>491</v>
      </c>
      <c r="D22" s="452">
        <v>190</v>
      </c>
      <c r="E22" s="452">
        <v>37</v>
      </c>
      <c r="F22" s="452">
        <v>271</v>
      </c>
      <c r="G22" s="452">
        <v>93</v>
      </c>
      <c r="H22" s="451">
        <v>687</v>
      </c>
      <c r="I22" s="464">
        <v>961</v>
      </c>
      <c r="J22" s="465">
        <v>37</v>
      </c>
      <c r="K22" s="453">
        <v>524</v>
      </c>
      <c r="L22" s="451">
        <v>35</v>
      </c>
      <c r="M22" s="451">
        <v>73</v>
      </c>
      <c r="N22" s="451">
        <v>9204</v>
      </c>
      <c r="O22" s="452">
        <v>212</v>
      </c>
      <c r="P22" s="452">
        <v>249</v>
      </c>
      <c r="Q22" s="452">
        <v>22</v>
      </c>
      <c r="R22" s="466">
        <v>12642</v>
      </c>
      <c r="S22" s="457">
        <v>12771</v>
      </c>
      <c r="T22" t="s">
        <v>221</v>
      </c>
    </row>
    <row r="23" spans="1:19" s="25" customFormat="1" ht="30.75" customHeight="1">
      <c r="A23" s="435"/>
      <c r="B23" s="467" t="s">
        <v>103</v>
      </c>
      <c r="C23" s="468">
        <v>902</v>
      </c>
      <c r="D23" s="469">
        <v>3601</v>
      </c>
      <c r="E23" s="469">
        <v>769</v>
      </c>
      <c r="F23" s="470">
        <v>5724</v>
      </c>
      <c r="G23" s="470">
        <v>1952</v>
      </c>
      <c r="H23" s="470">
        <v>4246</v>
      </c>
      <c r="I23" s="470">
        <v>5361</v>
      </c>
      <c r="J23" s="468">
        <v>646</v>
      </c>
      <c r="K23" s="468">
        <v>11194</v>
      </c>
      <c r="L23" s="468">
        <v>767</v>
      </c>
      <c r="M23" s="468">
        <v>2427</v>
      </c>
      <c r="N23" s="468">
        <v>144073</v>
      </c>
      <c r="O23" s="468">
        <v>3188</v>
      </c>
      <c r="P23" s="468">
        <v>3823</v>
      </c>
      <c r="Q23" s="468">
        <v>7725</v>
      </c>
      <c r="R23" s="471">
        <v>196398</v>
      </c>
      <c r="S23" s="462">
        <v>201725</v>
      </c>
    </row>
    <row r="24" spans="1:19" ht="12.75">
      <c r="A24" s="397"/>
      <c r="B24" s="397"/>
      <c r="C24" s="397"/>
      <c r="D24" s="397"/>
      <c r="E24" s="397"/>
      <c r="F24" s="397"/>
      <c r="G24" s="397"/>
      <c r="H24" s="397"/>
      <c r="I24" s="397"/>
      <c r="J24" s="397"/>
      <c r="K24" s="397"/>
      <c r="L24" s="397"/>
      <c r="M24" s="397"/>
      <c r="N24" s="397"/>
      <c r="O24" s="397"/>
      <c r="P24" s="397"/>
      <c r="Q24" s="397"/>
      <c r="R24" s="397"/>
      <c r="S24" s="397"/>
    </row>
    <row r="25" spans="1:19" s="64" customFormat="1" ht="15">
      <c r="A25" s="438"/>
      <c r="B25" s="443" t="s">
        <v>222</v>
      </c>
      <c r="C25" s="438"/>
      <c r="D25" s="438"/>
      <c r="E25" s="438"/>
      <c r="F25" s="438"/>
      <c r="G25" s="438"/>
      <c r="H25" s="438"/>
      <c r="I25" s="438"/>
      <c r="J25" s="438"/>
      <c r="K25" s="438"/>
      <c r="L25" s="438"/>
      <c r="M25" s="438"/>
      <c r="N25" s="438"/>
      <c r="O25" s="438"/>
      <c r="P25" s="438"/>
      <c r="Q25" s="438"/>
      <c r="R25" s="438"/>
      <c r="S25" s="438"/>
    </row>
    <row r="26" s="64" customFormat="1" ht="12.75" customHeight="1"/>
    <row r="27" s="64" customFormat="1" ht="12.75"/>
    <row r="28" s="64" customFormat="1" ht="12.75"/>
    <row r="29" s="64" customFormat="1" ht="12.75"/>
    <row r="30" s="64" customFormat="1" ht="12.75"/>
    <row r="31" s="64" customFormat="1" ht="12.75"/>
    <row r="32" s="64" customFormat="1" ht="12.75"/>
    <row r="33" s="64" customFormat="1" ht="12.75"/>
    <row r="34" s="64" customFormat="1" ht="12.75"/>
    <row r="35" s="64" customFormat="1" ht="12.75" customHeight="1"/>
    <row r="36" s="64" customFormat="1" ht="12.75"/>
    <row r="37" s="64" customFormat="1" ht="12.75"/>
    <row r="38" s="64" customFormat="1" ht="12.75" customHeight="1"/>
    <row r="39" s="64" customFormat="1" ht="12.75"/>
    <row r="40" s="64" customFormat="1" ht="12.75"/>
    <row r="41" s="64" customFormat="1" ht="12.75" customHeight="1"/>
    <row r="42" s="64" customFormat="1" ht="12.75"/>
    <row r="43" s="64" customFormat="1" ht="12.75"/>
    <row r="44" s="64" customFormat="1" ht="12.75"/>
    <row r="45" s="64" customFormat="1" ht="12.75"/>
    <row r="46" s="64" customFormat="1" ht="12.75"/>
    <row r="47" s="64" customFormat="1" ht="12.75"/>
    <row r="48" s="64" customFormat="1" ht="12.75"/>
    <row r="49" s="64" customFormat="1" ht="25.5" customHeight="1"/>
    <row r="50" s="64" customFormat="1" ht="12.75"/>
    <row r="51" s="64" customFormat="1" ht="12.75"/>
    <row r="52" s="64" customFormat="1" ht="12.75"/>
    <row r="53" s="64" customFormat="1" ht="12.75"/>
    <row r="54" s="64" customFormat="1" ht="12.75"/>
    <row r="55" s="64" customFormat="1" ht="12.75"/>
    <row r="56" s="64" customFormat="1" ht="12.75"/>
    <row r="57" s="64" customFormat="1" ht="12.75"/>
    <row r="58" s="64" customFormat="1" ht="12.75"/>
    <row r="59" s="64" customFormat="1" ht="12.75"/>
    <row r="60" s="64" customFormat="1" ht="12.75"/>
    <row r="61" s="64" customFormat="1" ht="12.75"/>
    <row r="62" s="64" customFormat="1" ht="12.75" customHeight="1"/>
    <row r="63" s="64" customFormat="1" ht="12.75"/>
    <row r="64" s="64" customFormat="1" ht="12.75"/>
    <row r="65" s="64" customFormat="1" ht="12.75"/>
    <row r="66" s="64" customFormat="1" ht="12.75"/>
    <row r="67" s="64" customFormat="1" ht="12.75"/>
    <row r="68" s="64" customFormat="1" ht="12.75"/>
    <row r="69" s="64" customFormat="1" ht="33" customHeight="1"/>
    <row r="70" s="64" customFormat="1" ht="12.75"/>
    <row r="71" spans="1:11" s="64" customFormat="1" ht="12.75">
      <c r="A71"/>
      <c r="B71"/>
      <c r="C71"/>
      <c r="D71"/>
      <c r="E71"/>
      <c r="F71"/>
      <c r="G71"/>
      <c r="H71"/>
      <c r="I71"/>
      <c r="J71"/>
      <c r="K71"/>
    </row>
    <row r="72" spans="1:11" s="64" customFormat="1" ht="12.75">
      <c r="A72"/>
      <c r="B72"/>
      <c r="C72"/>
      <c r="D72"/>
      <c r="E72"/>
      <c r="F72"/>
      <c r="G72"/>
      <c r="H72"/>
      <c r="I72"/>
      <c r="J72"/>
      <c r="K72"/>
    </row>
    <row r="73" spans="1:11" s="64" customFormat="1" ht="12.75">
      <c r="A73"/>
      <c r="B73"/>
      <c r="C73"/>
      <c r="D73"/>
      <c r="E73"/>
      <c r="F73"/>
      <c r="G73"/>
      <c r="H73"/>
      <c r="I73"/>
      <c r="J73"/>
      <c r="K73"/>
    </row>
    <row r="74" spans="1:11" s="64" customFormat="1" ht="12.75">
      <c r="A74"/>
      <c r="B74"/>
      <c r="C74"/>
      <c r="D74"/>
      <c r="E74"/>
      <c r="F74"/>
      <c r="G74"/>
      <c r="H74"/>
      <c r="I74"/>
      <c r="J74"/>
      <c r="K74"/>
    </row>
    <row r="75" spans="1:11" s="64" customFormat="1" ht="12.75">
      <c r="A75"/>
      <c r="B75"/>
      <c r="C75"/>
      <c r="D75"/>
      <c r="E75"/>
      <c r="F75"/>
      <c r="G75"/>
      <c r="H75"/>
      <c r="I75"/>
      <c r="J75"/>
      <c r="K75"/>
    </row>
    <row r="76" spans="1:11" s="64" customFormat="1" ht="12.75">
      <c r="A76"/>
      <c r="B76"/>
      <c r="C76"/>
      <c r="D76"/>
      <c r="E76"/>
      <c r="F76"/>
      <c r="G76"/>
      <c r="H76"/>
      <c r="I76"/>
      <c r="J76"/>
      <c r="K76"/>
    </row>
    <row r="77" spans="1:11" s="64" customFormat="1" ht="12.75">
      <c r="A77"/>
      <c r="B77"/>
      <c r="C77"/>
      <c r="D77"/>
      <c r="E77"/>
      <c r="F77"/>
      <c r="G77"/>
      <c r="H77"/>
      <c r="I77"/>
      <c r="J77"/>
      <c r="K77"/>
    </row>
    <row r="78" spans="1:11" s="64" customFormat="1" ht="12.75">
      <c r="A78"/>
      <c r="B78"/>
      <c r="C78"/>
      <c r="D78"/>
      <c r="E78"/>
      <c r="F78"/>
      <c r="G78"/>
      <c r="H78"/>
      <c r="I78"/>
      <c r="J78"/>
      <c r="K78"/>
    </row>
    <row r="79" spans="1:11" s="64" customFormat="1" ht="12.75">
      <c r="A79"/>
      <c r="B79"/>
      <c r="C79"/>
      <c r="D79"/>
      <c r="E79"/>
      <c r="F79"/>
      <c r="G79"/>
      <c r="H79"/>
      <c r="I79"/>
      <c r="J79"/>
      <c r="K79"/>
    </row>
    <row r="80" spans="1:11" s="64" customFormat="1" ht="12.75">
      <c r="A80"/>
      <c r="B80"/>
      <c r="C80"/>
      <c r="D80"/>
      <c r="E80"/>
      <c r="F80"/>
      <c r="G80"/>
      <c r="H80"/>
      <c r="I80"/>
      <c r="J80"/>
      <c r="K80"/>
    </row>
    <row r="81" spans="1:11" s="64" customFormat="1" ht="12.75">
      <c r="A81"/>
      <c r="B81"/>
      <c r="C81"/>
      <c r="D81"/>
      <c r="E81"/>
      <c r="F81"/>
      <c r="G81"/>
      <c r="H81"/>
      <c r="I81"/>
      <c r="J81"/>
      <c r="K81"/>
    </row>
    <row r="82" spans="1:11" s="64" customFormat="1" ht="12.75">
      <c r="A82"/>
      <c r="B82"/>
      <c r="C82"/>
      <c r="D82"/>
      <c r="E82"/>
      <c r="F82"/>
      <c r="G82"/>
      <c r="H82"/>
      <c r="I82"/>
      <c r="J82"/>
      <c r="K82"/>
    </row>
    <row r="83" spans="1:11" s="64" customFormat="1" ht="12.75">
      <c r="A83"/>
      <c r="B83"/>
      <c r="C83"/>
      <c r="D83"/>
      <c r="E83"/>
      <c r="F83"/>
      <c r="G83"/>
      <c r="H83"/>
      <c r="I83"/>
      <c r="J83"/>
      <c r="K83"/>
    </row>
    <row r="84" spans="1:11" s="64" customFormat="1" ht="12.75">
      <c r="A84"/>
      <c r="B84"/>
      <c r="C84"/>
      <c r="D84"/>
      <c r="E84"/>
      <c r="F84"/>
      <c r="G84"/>
      <c r="H84"/>
      <c r="I84"/>
      <c r="J84"/>
      <c r="K84"/>
    </row>
    <row r="85" spans="1:11" s="64" customFormat="1" ht="12.75">
      <c r="A85"/>
      <c r="B85"/>
      <c r="C85"/>
      <c r="D85"/>
      <c r="E85"/>
      <c r="F85"/>
      <c r="G85"/>
      <c r="H85"/>
      <c r="I85"/>
      <c r="J85"/>
      <c r="K85"/>
    </row>
    <row r="86" spans="1:11" s="64" customFormat="1" ht="12.75">
      <c r="A86"/>
      <c r="B86"/>
      <c r="C86"/>
      <c r="D86"/>
      <c r="E86"/>
      <c r="F86"/>
      <c r="G86"/>
      <c r="H86"/>
      <c r="I86"/>
      <c r="J86"/>
      <c r="K86"/>
    </row>
    <row r="87" spans="1:11" s="64" customFormat="1" ht="12.75">
      <c r="A87"/>
      <c r="B87"/>
      <c r="C87"/>
      <c r="D87"/>
      <c r="E87"/>
      <c r="F87"/>
      <c r="G87"/>
      <c r="H87"/>
      <c r="I87"/>
      <c r="J87"/>
      <c r="K87"/>
    </row>
    <row r="88" spans="1:11" s="64" customFormat="1" ht="12.75">
      <c r="A88"/>
      <c r="B88"/>
      <c r="C88"/>
      <c r="D88"/>
      <c r="E88"/>
      <c r="F88"/>
      <c r="G88"/>
      <c r="H88"/>
      <c r="I88"/>
      <c r="J88"/>
      <c r="K88"/>
    </row>
    <row r="89" spans="1:11" s="64" customFormat="1" ht="12.75">
      <c r="A89"/>
      <c r="B89"/>
      <c r="C89"/>
      <c r="D89"/>
      <c r="E89"/>
      <c r="F89"/>
      <c r="G89"/>
      <c r="H89"/>
      <c r="I89"/>
      <c r="J89"/>
      <c r="K89"/>
    </row>
    <row r="90" spans="1:11" s="64" customFormat="1" ht="12.75">
      <c r="A90"/>
      <c r="B90"/>
      <c r="C90"/>
      <c r="D90"/>
      <c r="E90"/>
      <c r="F90"/>
      <c r="G90"/>
      <c r="H90"/>
      <c r="I90"/>
      <c r="J90"/>
      <c r="K90"/>
    </row>
    <row r="91" spans="1:11" s="64" customFormat="1" ht="12.75">
      <c r="A91"/>
      <c r="B91"/>
      <c r="C91"/>
      <c r="D91"/>
      <c r="E91"/>
      <c r="F91"/>
      <c r="G91"/>
      <c r="H91"/>
      <c r="I91"/>
      <c r="J91"/>
      <c r="K91"/>
    </row>
    <row r="92" spans="1:11" s="64" customFormat="1" ht="12.75">
      <c r="A92"/>
      <c r="B92"/>
      <c r="C92"/>
      <c r="D92"/>
      <c r="E92"/>
      <c r="F92"/>
      <c r="G92"/>
      <c r="H92"/>
      <c r="I92"/>
      <c r="J92"/>
      <c r="K92"/>
    </row>
    <row r="93" spans="1:11" s="64" customFormat="1" ht="12.75">
      <c r="A93"/>
      <c r="B93"/>
      <c r="C93"/>
      <c r="D93"/>
      <c r="E93"/>
      <c r="F93"/>
      <c r="G93"/>
      <c r="H93"/>
      <c r="I93"/>
      <c r="J93"/>
      <c r="K93"/>
    </row>
    <row r="94" spans="1:11" s="64" customFormat="1" ht="12.75">
      <c r="A94"/>
      <c r="B94"/>
      <c r="C94"/>
      <c r="D94"/>
      <c r="E94"/>
      <c r="F94"/>
      <c r="G94"/>
      <c r="H94"/>
      <c r="I94"/>
      <c r="J94"/>
      <c r="K94"/>
    </row>
    <row r="95" spans="1:11" s="64" customFormat="1" ht="12.75">
      <c r="A95"/>
      <c r="B95"/>
      <c r="C95"/>
      <c r="D95"/>
      <c r="E95"/>
      <c r="F95"/>
      <c r="G95"/>
      <c r="H95"/>
      <c r="I95"/>
      <c r="J95"/>
      <c r="K95"/>
    </row>
    <row r="96" spans="1:11" s="64" customFormat="1" ht="12.75">
      <c r="A96"/>
      <c r="B96"/>
      <c r="C96"/>
      <c r="D96"/>
      <c r="E96"/>
      <c r="F96"/>
      <c r="G96"/>
      <c r="H96"/>
      <c r="I96"/>
      <c r="J96"/>
      <c r="K96"/>
    </row>
    <row r="97" spans="1:11" s="64" customFormat="1" ht="12.75">
      <c r="A97"/>
      <c r="B97"/>
      <c r="C97"/>
      <c r="D97"/>
      <c r="E97"/>
      <c r="F97"/>
      <c r="G97"/>
      <c r="H97"/>
      <c r="I97"/>
      <c r="J97"/>
      <c r="K97"/>
    </row>
    <row r="98" spans="1:11" s="64" customFormat="1" ht="12.75">
      <c r="A98"/>
      <c r="B98"/>
      <c r="C98"/>
      <c r="D98"/>
      <c r="E98"/>
      <c r="F98"/>
      <c r="G98"/>
      <c r="H98"/>
      <c r="I98"/>
      <c r="J98"/>
      <c r="K98"/>
    </row>
    <row r="99" spans="1:11" s="64" customFormat="1" ht="12.75">
      <c r="A99"/>
      <c r="B99"/>
      <c r="C99"/>
      <c r="D99"/>
      <c r="E99"/>
      <c r="F99"/>
      <c r="G99"/>
      <c r="H99"/>
      <c r="I99"/>
      <c r="J99"/>
      <c r="K99"/>
    </row>
    <row r="100" spans="1:11" s="64" customFormat="1" ht="12.75">
      <c r="A100"/>
      <c r="B100"/>
      <c r="C100"/>
      <c r="D100"/>
      <c r="E100"/>
      <c r="F100"/>
      <c r="G100"/>
      <c r="H100"/>
      <c r="I100"/>
      <c r="J100"/>
      <c r="K100"/>
    </row>
    <row r="101" spans="1:11" s="64" customFormat="1" ht="12.75">
      <c r="A101"/>
      <c r="B101"/>
      <c r="C101"/>
      <c r="D101"/>
      <c r="E101"/>
      <c r="F101"/>
      <c r="G101"/>
      <c r="H101"/>
      <c r="I101"/>
      <c r="J101"/>
      <c r="K101"/>
    </row>
    <row r="102" spans="1:11" s="64" customFormat="1" ht="12.75">
      <c r="A102"/>
      <c r="B102"/>
      <c r="C102"/>
      <c r="D102"/>
      <c r="E102"/>
      <c r="F102"/>
      <c r="G102"/>
      <c r="H102"/>
      <c r="I102"/>
      <c r="J102"/>
      <c r="K102"/>
    </row>
    <row r="103" spans="1:11" s="64" customFormat="1" ht="12.75">
      <c r="A103"/>
      <c r="B103"/>
      <c r="C103"/>
      <c r="D103"/>
      <c r="E103"/>
      <c r="F103"/>
      <c r="G103"/>
      <c r="H103"/>
      <c r="I103"/>
      <c r="J103"/>
      <c r="K103"/>
    </row>
    <row r="104" spans="1:11" s="64" customFormat="1" ht="12.75">
      <c r="A104"/>
      <c r="B104"/>
      <c r="C104"/>
      <c r="D104"/>
      <c r="E104"/>
      <c r="F104"/>
      <c r="G104"/>
      <c r="H104"/>
      <c r="I104"/>
      <c r="J104"/>
      <c r="K104"/>
    </row>
    <row r="105" spans="1:11" s="64" customFormat="1" ht="12.75">
      <c r="A105"/>
      <c r="B105"/>
      <c r="C105"/>
      <c r="D105"/>
      <c r="E105"/>
      <c r="F105"/>
      <c r="G105"/>
      <c r="H105"/>
      <c r="I105"/>
      <c r="J105"/>
      <c r="K105"/>
    </row>
    <row r="106" spans="1:11" s="64" customFormat="1" ht="12.75">
      <c r="A106"/>
      <c r="B106"/>
      <c r="C106"/>
      <c r="D106"/>
      <c r="E106"/>
      <c r="F106"/>
      <c r="G106"/>
      <c r="H106"/>
      <c r="I106"/>
      <c r="J106"/>
      <c r="K106"/>
    </row>
    <row r="107" spans="1:11" s="64" customFormat="1" ht="12.75">
      <c r="A107"/>
      <c r="B107"/>
      <c r="C107"/>
      <c r="D107"/>
      <c r="E107"/>
      <c r="F107"/>
      <c r="G107"/>
      <c r="H107"/>
      <c r="I107"/>
      <c r="J107"/>
      <c r="K107"/>
    </row>
    <row r="108" spans="1:11" s="64" customFormat="1" ht="12.75">
      <c r="A108"/>
      <c r="B108"/>
      <c r="C108"/>
      <c r="D108"/>
      <c r="E108"/>
      <c r="F108"/>
      <c r="G108"/>
      <c r="H108"/>
      <c r="I108"/>
      <c r="J108"/>
      <c r="K108"/>
    </row>
    <row r="109" spans="1:11" s="64" customFormat="1" ht="12.75">
      <c r="A109"/>
      <c r="B109"/>
      <c r="C109"/>
      <c r="D109"/>
      <c r="E109"/>
      <c r="F109"/>
      <c r="G109"/>
      <c r="H109"/>
      <c r="I109"/>
      <c r="J109"/>
      <c r="K109"/>
    </row>
    <row r="110" spans="1:11" s="64" customFormat="1" ht="12.75">
      <c r="A110"/>
      <c r="B110"/>
      <c r="C110"/>
      <c r="D110"/>
      <c r="E110"/>
      <c r="F110"/>
      <c r="G110"/>
      <c r="H110"/>
      <c r="I110"/>
      <c r="J110"/>
      <c r="K110"/>
    </row>
    <row r="111" spans="1:11" s="64" customFormat="1" ht="12.75">
      <c r="A111"/>
      <c r="B111"/>
      <c r="C111"/>
      <c r="D111"/>
      <c r="E111"/>
      <c r="F111"/>
      <c r="G111"/>
      <c r="H111"/>
      <c r="I111"/>
      <c r="J111"/>
      <c r="K111"/>
    </row>
    <row r="112" spans="1:11" s="64" customFormat="1" ht="12.75">
      <c r="A112"/>
      <c r="B112"/>
      <c r="C112"/>
      <c r="D112"/>
      <c r="E112"/>
      <c r="F112"/>
      <c r="G112"/>
      <c r="H112"/>
      <c r="I112"/>
      <c r="J112"/>
      <c r="K112"/>
    </row>
    <row r="113" spans="1:11" s="64" customFormat="1" ht="12.75">
      <c r="A113"/>
      <c r="B113"/>
      <c r="C113"/>
      <c r="D113"/>
      <c r="E113"/>
      <c r="F113"/>
      <c r="G113"/>
      <c r="H113"/>
      <c r="I113"/>
      <c r="J113"/>
      <c r="K113"/>
    </row>
    <row r="114" spans="1:11" s="64" customFormat="1" ht="12.75">
      <c r="A114"/>
      <c r="B114"/>
      <c r="C114"/>
      <c r="D114"/>
      <c r="E114"/>
      <c r="F114"/>
      <c r="G114"/>
      <c r="H114"/>
      <c r="I114"/>
      <c r="J114"/>
      <c r="K114"/>
    </row>
    <row r="115" spans="1:11" s="64" customFormat="1" ht="12.75">
      <c r="A115"/>
      <c r="B115"/>
      <c r="C115"/>
      <c r="D115"/>
      <c r="E115"/>
      <c r="F115"/>
      <c r="G115"/>
      <c r="H115"/>
      <c r="I115"/>
      <c r="J115"/>
      <c r="K115"/>
    </row>
    <row r="116" spans="1:11" s="64" customFormat="1" ht="12.75">
      <c r="A116"/>
      <c r="B116"/>
      <c r="C116"/>
      <c r="D116"/>
      <c r="E116"/>
      <c r="F116"/>
      <c r="G116"/>
      <c r="H116"/>
      <c r="I116"/>
      <c r="J116"/>
      <c r="K116"/>
    </row>
    <row r="117" spans="1:11" s="64" customFormat="1" ht="12.75">
      <c r="A117"/>
      <c r="B117"/>
      <c r="C117"/>
      <c r="D117"/>
      <c r="E117"/>
      <c r="F117"/>
      <c r="G117"/>
      <c r="H117"/>
      <c r="I117"/>
      <c r="J117"/>
      <c r="K117"/>
    </row>
    <row r="118" spans="1:11" s="64" customFormat="1" ht="12.75">
      <c r="A118"/>
      <c r="B118"/>
      <c r="C118"/>
      <c r="D118"/>
      <c r="E118"/>
      <c r="F118"/>
      <c r="G118"/>
      <c r="H118"/>
      <c r="I118"/>
      <c r="J118"/>
      <c r="K118"/>
    </row>
    <row r="119" spans="1:11" s="64" customFormat="1" ht="12.75">
      <c r="A119"/>
      <c r="B119"/>
      <c r="C119"/>
      <c r="D119"/>
      <c r="E119"/>
      <c r="F119"/>
      <c r="G119"/>
      <c r="H119"/>
      <c r="I119"/>
      <c r="J119"/>
      <c r="K119"/>
    </row>
    <row r="120" spans="1:11" s="64" customFormat="1" ht="12.75">
      <c r="A120"/>
      <c r="B120"/>
      <c r="C120"/>
      <c r="D120"/>
      <c r="E120"/>
      <c r="F120"/>
      <c r="G120"/>
      <c r="H120"/>
      <c r="I120"/>
      <c r="J120"/>
      <c r="K120"/>
    </row>
    <row r="121" spans="1:11" s="64" customFormat="1" ht="12.75">
      <c r="A121"/>
      <c r="B121"/>
      <c r="C121"/>
      <c r="D121"/>
      <c r="E121"/>
      <c r="F121"/>
      <c r="G121"/>
      <c r="H121"/>
      <c r="I121"/>
      <c r="J121"/>
      <c r="K121"/>
    </row>
    <row r="122" spans="1:11" s="64" customFormat="1" ht="12.75">
      <c r="A122"/>
      <c r="B122"/>
      <c r="C122"/>
      <c r="D122"/>
      <c r="E122"/>
      <c r="F122"/>
      <c r="G122"/>
      <c r="H122"/>
      <c r="I122"/>
      <c r="J122"/>
      <c r="K122"/>
    </row>
    <row r="123" spans="1:11" s="64" customFormat="1" ht="12.75">
      <c r="A123"/>
      <c r="B123"/>
      <c r="C123"/>
      <c r="D123"/>
      <c r="E123"/>
      <c r="F123"/>
      <c r="G123"/>
      <c r="H123"/>
      <c r="I123"/>
      <c r="J123"/>
      <c r="K123"/>
    </row>
    <row r="124" spans="1:11" s="64" customFormat="1" ht="12.75">
      <c r="A124"/>
      <c r="B124"/>
      <c r="C124"/>
      <c r="D124"/>
      <c r="E124"/>
      <c r="F124"/>
      <c r="G124"/>
      <c r="H124"/>
      <c r="I124"/>
      <c r="J124"/>
      <c r="K124"/>
    </row>
    <row r="125" spans="1:11" s="64" customFormat="1" ht="12.75">
      <c r="A125"/>
      <c r="B125"/>
      <c r="C125"/>
      <c r="D125"/>
      <c r="E125"/>
      <c r="F125"/>
      <c r="G125"/>
      <c r="H125"/>
      <c r="I125"/>
      <c r="J125"/>
      <c r="K125"/>
    </row>
    <row r="126" spans="1:11" s="64" customFormat="1" ht="12.75">
      <c r="A126"/>
      <c r="B126"/>
      <c r="C126"/>
      <c r="D126"/>
      <c r="E126"/>
      <c r="F126"/>
      <c r="G126"/>
      <c r="H126"/>
      <c r="I126"/>
      <c r="J126"/>
      <c r="K126"/>
    </row>
    <row r="127" spans="1:11" s="64" customFormat="1" ht="12.75">
      <c r="A127"/>
      <c r="B127"/>
      <c r="C127"/>
      <c r="D127"/>
      <c r="E127"/>
      <c r="F127"/>
      <c r="G127"/>
      <c r="H127"/>
      <c r="I127"/>
      <c r="J127"/>
      <c r="K127"/>
    </row>
    <row r="128" spans="1:11" s="64" customFormat="1" ht="12.75">
      <c r="A128"/>
      <c r="B128"/>
      <c r="C128"/>
      <c r="D128"/>
      <c r="E128"/>
      <c r="F128"/>
      <c r="G128"/>
      <c r="H128"/>
      <c r="I128"/>
      <c r="J128"/>
      <c r="K128"/>
    </row>
    <row r="129" spans="1:11" s="64" customFormat="1" ht="12.75">
      <c r="A129"/>
      <c r="B129"/>
      <c r="C129"/>
      <c r="D129"/>
      <c r="E129"/>
      <c r="F129"/>
      <c r="G129"/>
      <c r="H129"/>
      <c r="I129"/>
      <c r="J129"/>
      <c r="K129"/>
    </row>
    <row r="130" spans="1:11" s="64" customFormat="1" ht="12.75">
      <c r="A130"/>
      <c r="B130"/>
      <c r="C130"/>
      <c r="D130"/>
      <c r="E130"/>
      <c r="F130"/>
      <c r="G130"/>
      <c r="H130"/>
      <c r="I130"/>
      <c r="J130"/>
      <c r="K130"/>
    </row>
    <row r="131" spans="1:11" s="64" customFormat="1" ht="12.75">
      <c r="A131"/>
      <c r="B131"/>
      <c r="C131"/>
      <c r="D131"/>
      <c r="E131"/>
      <c r="F131"/>
      <c r="G131"/>
      <c r="H131"/>
      <c r="I131"/>
      <c r="J131"/>
      <c r="K131"/>
    </row>
    <row r="132" spans="1:11" s="64" customFormat="1" ht="12.75">
      <c r="A132"/>
      <c r="B132"/>
      <c r="C132"/>
      <c r="D132"/>
      <c r="E132"/>
      <c r="F132"/>
      <c r="G132"/>
      <c r="H132"/>
      <c r="I132"/>
      <c r="J132"/>
      <c r="K132"/>
    </row>
    <row r="133" spans="1:11" s="64" customFormat="1" ht="12.75">
      <c r="A133"/>
      <c r="B133"/>
      <c r="C133"/>
      <c r="D133"/>
      <c r="E133"/>
      <c r="F133"/>
      <c r="G133"/>
      <c r="H133"/>
      <c r="I133"/>
      <c r="J133"/>
      <c r="K133"/>
    </row>
    <row r="134" spans="1:11" s="64" customFormat="1" ht="12.75">
      <c r="A134"/>
      <c r="B134"/>
      <c r="C134"/>
      <c r="D134"/>
      <c r="E134"/>
      <c r="F134"/>
      <c r="G134"/>
      <c r="H134"/>
      <c r="I134"/>
      <c r="J134"/>
      <c r="K134"/>
    </row>
    <row r="135" spans="1:11" s="64" customFormat="1" ht="12.75">
      <c r="A135"/>
      <c r="B135"/>
      <c r="C135"/>
      <c r="D135"/>
      <c r="E135"/>
      <c r="F135"/>
      <c r="G135"/>
      <c r="H135"/>
      <c r="I135"/>
      <c r="J135"/>
      <c r="K135"/>
    </row>
    <row r="136" spans="1:11" s="64" customFormat="1" ht="12.75">
      <c r="A136"/>
      <c r="B136"/>
      <c r="C136"/>
      <c r="D136"/>
      <c r="E136"/>
      <c r="F136"/>
      <c r="G136"/>
      <c r="H136"/>
      <c r="I136"/>
      <c r="J136"/>
      <c r="K136"/>
    </row>
    <row r="137" spans="1:11" s="64" customFormat="1" ht="12.75">
      <c r="A137"/>
      <c r="B137"/>
      <c r="C137"/>
      <c r="D137"/>
      <c r="E137"/>
      <c r="F137"/>
      <c r="G137"/>
      <c r="H137"/>
      <c r="I137"/>
      <c r="J137"/>
      <c r="K137"/>
    </row>
    <row r="138" spans="1:11" s="64" customFormat="1" ht="12.75">
      <c r="A138"/>
      <c r="B138"/>
      <c r="C138"/>
      <c r="D138"/>
      <c r="E138"/>
      <c r="F138"/>
      <c r="G138"/>
      <c r="H138"/>
      <c r="I138"/>
      <c r="J138"/>
      <c r="K138"/>
    </row>
    <row r="139" spans="1:11" s="64" customFormat="1" ht="12.75">
      <c r="A139"/>
      <c r="B139"/>
      <c r="C139"/>
      <c r="D139"/>
      <c r="E139"/>
      <c r="F139"/>
      <c r="G139"/>
      <c r="H139"/>
      <c r="I139"/>
      <c r="J139"/>
      <c r="K139"/>
    </row>
    <row r="140" spans="1:11" s="64" customFormat="1" ht="12.75">
      <c r="A140"/>
      <c r="B140"/>
      <c r="C140"/>
      <c r="D140"/>
      <c r="E140"/>
      <c r="F140"/>
      <c r="G140"/>
      <c r="H140"/>
      <c r="I140"/>
      <c r="J140"/>
      <c r="K140"/>
    </row>
    <row r="141" spans="1:11" s="64" customFormat="1" ht="12.75">
      <c r="A141"/>
      <c r="B141"/>
      <c r="C141"/>
      <c r="D141"/>
      <c r="E141"/>
      <c r="F141"/>
      <c r="G141"/>
      <c r="H141"/>
      <c r="I141"/>
      <c r="J141"/>
      <c r="K141"/>
    </row>
    <row r="142" spans="1:11" s="64" customFormat="1" ht="12.75">
      <c r="A142"/>
      <c r="B142"/>
      <c r="C142"/>
      <c r="D142"/>
      <c r="E142"/>
      <c r="F142"/>
      <c r="G142"/>
      <c r="H142"/>
      <c r="I142"/>
      <c r="J142"/>
      <c r="K142"/>
    </row>
    <row r="143" spans="1:11" s="64" customFormat="1" ht="12.75">
      <c r="A143"/>
      <c r="B143"/>
      <c r="C143"/>
      <c r="D143"/>
      <c r="E143"/>
      <c r="F143"/>
      <c r="G143"/>
      <c r="H143"/>
      <c r="I143"/>
      <c r="J143"/>
      <c r="K143"/>
    </row>
    <row r="144" spans="1:11" s="64" customFormat="1" ht="12.75">
      <c r="A144"/>
      <c r="B144"/>
      <c r="C144"/>
      <c r="D144"/>
      <c r="E144"/>
      <c r="F144"/>
      <c r="G144"/>
      <c r="H144"/>
      <c r="I144"/>
      <c r="J144"/>
      <c r="K144"/>
    </row>
    <row r="145" spans="1:11" s="64" customFormat="1" ht="12.75">
      <c r="A145"/>
      <c r="B145"/>
      <c r="C145"/>
      <c r="D145"/>
      <c r="E145"/>
      <c r="F145"/>
      <c r="G145"/>
      <c r="H145"/>
      <c r="I145"/>
      <c r="J145"/>
      <c r="K145"/>
    </row>
    <row r="146" spans="1:11" s="64" customFormat="1" ht="12.75">
      <c r="A146"/>
      <c r="B146"/>
      <c r="C146"/>
      <c r="D146"/>
      <c r="E146"/>
      <c r="F146"/>
      <c r="G146"/>
      <c r="H146"/>
      <c r="I146"/>
      <c r="J146"/>
      <c r="K146"/>
    </row>
    <row r="147" spans="1:11" s="64" customFormat="1" ht="12.75">
      <c r="A147"/>
      <c r="B147"/>
      <c r="C147"/>
      <c r="D147"/>
      <c r="E147"/>
      <c r="F147"/>
      <c r="G147"/>
      <c r="H147"/>
      <c r="I147"/>
      <c r="J147"/>
      <c r="K147"/>
    </row>
  </sheetData>
  <sheetProtection/>
  <mergeCells count="15">
    <mergeCell ref="N2:N3"/>
    <mergeCell ref="O2:O3"/>
    <mergeCell ref="H2:I2"/>
    <mergeCell ref="D2:E2"/>
    <mergeCell ref="A2:A3"/>
    <mergeCell ref="F2:G2"/>
    <mergeCell ref="C2:C3"/>
    <mergeCell ref="B2:B3"/>
    <mergeCell ref="Q2:Q3"/>
    <mergeCell ref="J2:K2"/>
    <mergeCell ref="L2:M2"/>
    <mergeCell ref="B1:R1"/>
    <mergeCell ref="R2:R3"/>
    <mergeCell ref="S2:S3"/>
    <mergeCell ref="P2:P3"/>
  </mergeCells>
  <printOptions/>
  <pageMargins left="0.59" right="0.18" top="0.7" bottom="0.6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Rodkina</dc:creator>
  <cp:keywords/>
  <dc:description/>
  <cp:lastModifiedBy>Ющинская Лариса Петровна</cp:lastModifiedBy>
  <cp:lastPrinted>2012-06-09T06:40:20Z</cp:lastPrinted>
  <dcterms:created xsi:type="dcterms:W3CDTF">2012-06-09T06:34:01Z</dcterms:created>
  <dcterms:modified xsi:type="dcterms:W3CDTF">2013-02-14T13:32:49Z</dcterms:modified>
  <cp:category/>
  <cp:version/>
  <cp:contentType/>
  <cp:contentStatus/>
</cp:coreProperties>
</file>